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\Desktop\DISCIPLINA FINANCIERA\"/>
    </mc:Choice>
  </mc:AlternateContent>
  <xr:revisionPtr revIDLastSave="0" documentId="8_{E03856CA-1CAB-4F15-9720-50915CE4EA61}" xr6:coauthVersionLast="47" xr6:coauthVersionMax="47" xr10:uidLastSave="{00000000-0000-0000-0000-000000000000}"/>
  <workbookProtection lockStructure="1"/>
  <bookViews>
    <workbookView xWindow="-120" yWindow="-120" windowWidth="29040" windowHeight="15720" xr2:uid="{25C54755-6ED2-4A9E-A6D1-0DC0AD6D922E}"/>
  </bookViews>
  <sheets>
    <sheet name="Formato 6 c)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'[3]Info General'!$D$20</definedName>
    <definedName name="ENTE_PUBLICO">'[4]Info General'!$C$6</definedName>
    <definedName name="ENTE_PUBLICO_A">'[3]Info General'!$C$7</definedName>
    <definedName name="PERIODO_INFORME">'[3]Info General'!$C$14</definedName>
    <definedName name="ULTIMO">'[3]Info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  <c r="C9" i="1"/>
  <c r="B10" i="1"/>
  <c r="C10" i="1"/>
  <c r="E10" i="1"/>
  <c r="E9" i="1" s="1"/>
  <c r="F10" i="1"/>
  <c r="F9" i="1" s="1"/>
  <c r="D11" i="1"/>
  <c r="G11" i="1"/>
  <c r="D12" i="1"/>
  <c r="G12" i="1"/>
  <c r="D13" i="1"/>
  <c r="D10" i="1" s="1"/>
  <c r="G13" i="1"/>
  <c r="D14" i="1"/>
  <c r="G14" i="1"/>
  <c r="G10" i="1" s="1"/>
  <c r="D15" i="1"/>
  <c r="G15" i="1"/>
  <c r="D16" i="1"/>
  <c r="G16" i="1"/>
  <c r="D17" i="1"/>
  <c r="G17" i="1"/>
  <c r="D18" i="1"/>
  <c r="G18" i="1"/>
  <c r="B19" i="1"/>
  <c r="C19" i="1"/>
  <c r="E19" i="1"/>
  <c r="F19" i="1"/>
  <c r="D20" i="1"/>
  <c r="D19" i="1" s="1"/>
  <c r="G20" i="1"/>
  <c r="G19" i="1" s="1"/>
  <c r="D21" i="1"/>
  <c r="G21" i="1"/>
  <c r="D22" i="1"/>
  <c r="G22" i="1"/>
  <c r="D23" i="1"/>
  <c r="G23" i="1"/>
  <c r="D24" i="1"/>
  <c r="G24" i="1"/>
  <c r="D25" i="1"/>
  <c r="G25" i="1"/>
  <c r="D26" i="1"/>
  <c r="G26" i="1"/>
  <c r="B27" i="1"/>
  <c r="B9" i="1" s="1"/>
  <c r="C27" i="1"/>
  <c r="E27" i="1"/>
  <c r="F27" i="1"/>
  <c r="D28" i="1"/>
  <c r="G28" i="1"/>
  <c r="G27" i="1" s="1"/>
  <c r="D29" i="1"/>
  <c r="G29" i="1"/>
  <c r="D30" i="1"/>
  <c r="D27" i="1" s="1"/>
  <c r="G30" i="1"/>
  <c r="D31" i="1"/>
  <c r="G31" i="1"/>
  <c r="D32" i="1"/>
  <c r="G32" i="1"/>
  <c r="D33" i="1"/>
  <c r="G33" i="1"/>
  <c r="D34" i="1"/>
  <c r="G34" i="1"/>
  <c r="D35" i="1"/>
  <c r="G35" i="1"/>
  <c r="D36" i="1"/>
  <c r="G36" i="1"/>
  <c r="B37" i="1"/>
  <c r="C37" i="1"/>
  <c r="D37" i="1"/>
  <c r="E37" i="1"/>
  <c r="F37" i="1"/>
  <c r="D38" i="1"/>
  <c r="G38" i="1"/>
  <c r="G37" i="1" s="1"/>
  <c r="G39" i="1"/>
  <c r="G40" i="1"/>
  <c r="G41" i="1"/>
  <c r="B43" i="1"/>
  <c r="B77" i="1" s="1"/>
  <c r="B44" i="1"/>
  <c r="C44" i="1"/>
  <c r="C43" i="1" s="1"/>
  <c r="C77" i="1" s="1"/>
  <c r="D44" i="1"/>
  <c r="G44" i="1" s="1"/>
  <c r="E44" i="1"/>
  <c r="F44" i="1"/>
  <c r="G45" i="1"/>
  <c r="G46" i="1"/>
  <c r="G47" i="1"/>
  <c r="G48" i="1"/>
  <c r="G49" i="1"/>
  <c r="G50" i="1"/>
  <c r="G51" i="1"/>
  <c r="G52" i="1"/>
  <c r="B53" i="1"/>
  <c r="C53" i="1"/>
  <c r="D53" i="1"/>
  <c r="E53" i="1"/>
  <c r="E43" i="1" s="1"/>
  <c r="E77" i="1" s="1"/>
  <c r="F53" i="1"/>
  <c r="F43" i="1" s="1"/>
  <c r="G54" i="1"/>
  <c r="G53" i="1" s="1"/>
  <c r="G55" i="1"/>
  <c r="G56" i="1"/>
  <c r="D57" i="1"/>
  <c r="G57" i="1"/>
  <c r="G58" i="1"/>
  <c r="G59" i="1"/>
  <c r="G60" i="1"/>
  <c r="B61" i="1"/>
  <c r="C61" i="1"/>
  <c r="D61" i="1"/>
  <c r="E61" i="1"/>
  <c r="F61" i="1"/>
  <c r="G62" i="1"/>
  <c r="G61" i="1" s="1"/>
  <c r="G63" i="1"/>
  <c r="G64" i="1"/>
  <c r="G65" i="1"/>
  <c r="G66" i="1"/>
  <c r="G67" i="1"/>
  <c r="G68" i="1"/>
  <c r="G69" i="1"/>
  <c r="G70" i="1"/>
  <c r="B71" i="1"/>
  <c r="C71" i="1"/>
  <c r="D71" i="1"/>
  <c r="E71" i="1"/>
  <c r="F71" i="1"/>
  <c r="G72" i="1"/>
  <c r="G71" i="1" s="1"/>
  <c r="G73" i="1"/>
  <c r="G74" i="1"/>
  <c r="G75" i="1"/>
  <c r="G9" i="1" l="1"/>
  <c r="G43" i="1"/>
  <c r="G77" i="1" s="1"/>
  <c r="F77" i="1"/>
  <c r="D9" i="1"/>
  <c r="D43" i="1"/>
  <c r="D77" i="1" s="1"/>
</calcChain>
</file>

<file path=xl/sharedStrings.xml><?xml version="1.0" encoding="utf-8"?>
<sst xmlns="http://schemas.openxmlformats.org/spreadsheetml/2006/main" count="79" uniqueCount="47">
  <si>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</si>
  <si>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</si>
  <si>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</si>
  <si>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Órdenes de Gobierno</t>
  </si>
  <si>
    <t>d1) Transacciones de la Deuda Pública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</si>
  <si>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</si>
  <si>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</si>
  <si>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</si>
  <si>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</si>
  <si>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</si>
  <si>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</si>
  <si>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</si>
  <si>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</si>
  <si>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</si>
  <si>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</si>
  <si>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</si>
  <si>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</si>
  <si>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</si>
  <si>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</si>
  <si>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</si>
  <si>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</si>
  <si>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</si>
  <si>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</si>
  <si>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</si>
  <si>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</si>
  <si>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</si>
  <si>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</si>
  <si>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</si>
  <si>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</si>
  <si>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</si>
  <si>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</si>
  <si>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</si>
  <si>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</si>
  <si>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</si>
  <si>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</si>
  <si>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>Pagado</t>
  </si>
  <si>
    <t>Devengado</t>
  </si>
  <si>
    <t xml:space="preserve">Modificado </t>
  </si>
  <si>
    <t>Ampliaciones / (Reducciones)</t>
  </si>
  <si>
    <t>Aprobado (d)</t>
  </si>
  <si>
    <t>Subejercicio  (e)</t>
  </si>
  <si>
    <t>Egresos</t>
  </si>
  <si>
    <t>Concepto (c)</t>
  </si>
  <si>
    <t>(PESOS)</t>
  </si>
  <si>
    <t>Clasificación Funcional (Finalidad y Función)</t>
  </si>
  <si>
    <t>Estado Analítico del Ejercicio del Presupueso de Egresos Detallado - LDF</t>
  </si>
  <si>
    <t>Formato 6 c) Estado Analítico del Ejercicio del Presupuesto de Egresos Detallado -LDF 
                       (Clasificación Funcional)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</si>
</sst>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indent="3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vertical="center" wrapText="1" indent="6"/>
    </xf>
    <xf numFmtId="0" fontId="0" fillId="0" borderId="2" xfId="0" applyBorder="1" applyAlignment="1">
      <alignment horizontal="left" vertical="center" indent="6"/>
    </xf>
    <xf numFmtId="164" fontId="1" fillId="0" borderId="3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wrapText="1" indent="9"/>
    </xf>
    <xf numFmtId="0" fontId="0" fillId="0" borderId="2" xfId="0" applyBorder="1"/>
    <xf numFmtId="0" fontId="0" fillId="0" borderId="2" xfId="0" applyBorder="1" applyAlignment="1">
      <alignment horizontal="left" vertical="center" indent="9"/>
    </xf>
    <xf numFmtId="4" fontId="2" fillId="0" borderId="4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</cellXfs>
  <cellStyles count="2">
    <cellStyle name="Millares 2 2" xfId="1" xr:uid="{B99413F1-1B46-47F9-A756-2678FC87F25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3%20%20IAODF-GTO-CODE-3T-25.xlsx" TargetMode="External"/><Relationship Id="rId1" Type="http://schemas.openxmlformats.org/officeDocument/2006/relationships/externalLinkPath" Target="3%20%20IAODF-GTO-CODE-3T-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esktop\DISCIPLINA%20FINANCIERA\1%20ESF-GTO-CODE-3T-25.xlsx" TargetMode="External"/><Relationship Id="rId1" Type="http://schemas.openxmlformats.org/officeDocument/2006/relationships/externalLinkPath" Target="1%20ESF-GTO-CODE-3T-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3"/>
    </sheetNames>
    <sheetDataSet>
      <sheetData sheetId="0">
        <row r="4">
          <cell r="B4" t="str">
            <v>Del 1 de Enero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</sheetNames>
    <sheetDataSet>
      <sheetData sheetId="0">
        <row r="2">
          <cell r="A2" t="str">
            <v>Comisión de Deporte del Estado de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5A34C-47A5-4133-A447-338B2BC06E44}">
  <sheetPr>
    <outlinePr summaryBelow="0"/>
    <pageSetUpPr fitToPage="1"/>
  </sheetPr>
  <dimension ref="A1:G78"/>
  <sheetViews>
    <sheetView showGridLines="0" tabSelected="1" topLeftCell="A5" zoomScale="75" zoomScaleNormal="75" workbookViewId="0">
      <selection activeCell="G80" sqref="G80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37" t="s">
        <v>46</v>
      </c>
      <c r="B1" s="36"/>
      <c r="C1" s="36"/>
      <c r="D1" s="36"/>
      <c r="E1" s="36"/>
      <c r="F1" s="36"/>
      <c r="G1" s="36"/>
    </row>
    <row r="2" spans="1:7" x14ac:dyDescent="0.25">
      <c r="A2" s="35" t="str">
        <f>'[2]Formato 1'!A2</f>
        <v>Comisión de Deporte del Estado de Guanajuato</v>
      </c>
      <c r="B2" s="34"/>
      <c r="C2" s="34"/>
      <c r="D2" s="34"/>
      <c r="E2" s="34"/>
      <c r="F2" s="34"/>
      <c r="G2" s="33"/>
    </row>
    <row r="3" spans="1:7" x14ac:dyDescent="0.25">
      <c r="A3" s="32" t="s">
        <v>45</v>
      </c>
      <c r="B3" s="31"/>
      <c r="C3" s="31"/>
      <c r="D3" s="31"/>
      <c r="E3" s="31"/>
      <c r="F3" s="31"/>
      <c r="G3" s="30"/>
    </row>
    <row r="4" spans="1:7" x14ac:dyDescent="0.25">
      <c r="A4" s="32" t="s">
        <v>44</v>
      </c>
      <c r="B4" s="31"/>
      <c r="C4" s="31"/>
      <c r="D4" s="31"/>
      <c r="E4" s="31"/>
      <c r="F4" s="31"/>
      <c r="G4" s="30"/>
    </row>
    <row r="5" spans="1:7" x14ac:dyDescent="0.25">
      <c r="A5" s="32" t="str">
        <f>'[1]Formato 3'!B4</f>
        <v>Del 1 de Enero al 30 de Septiembre de 2025 (b)</v>
      </c>
      <c r="B5" s="31"/>
      <c r="C5" s="31"/>
      <c r="D5" s="31"/>
      <c r="E5" s="31"/>
      <c r="F5" s="31"/>
      <c r="G5" s="30"/>
    </row>
    <row r="6" spans="1:7" x14ac:dyDescent="0.25">
      <c r="A6" s="29" t="s">
        <v>43</v>
      </c>
      <c r="B6" s="28"/>
      <c r="C6" s="28"/>
      <c r="D6" s="28"/>
      <c r="E6" s="28"/>
      <c r="F6" s="28"/>
      <c r="G6" s="27"/>
    </row>
    <row r="7" spans="1:7" ht="15.75" customHeight="1" x14ac:dyDescent="0.25">
      <c r="A7" s="26" t="s">
        <v>42</v>
      </c>
      <c r="B7" s="25" t="s">
        <v>41</v>
      </c>
      <c r="C7" s="24"/>
      <c r="D7" s="24"/>
      <c r="E7" s="24"/>
      <c r="F7" s="23"/>
      <c r="G7" s="22" t="s">
        <v>40</v>
      </c>
    </row>
    <row r="8" spans="1:7" ht="30" x14ac:dyDescent="0.25">
      <c r="A8" s="21"/>
      <c r="B8" s="19" t="s">
        <v>39</v>
      </c>
      <c r="C8" s="20" t="s">
        <v>38</v>
      </c>
      <c r="D8" s="19" t="s">
        <v>37</v>
      </c>
      <c r="E8" s="19" t="s">
        <v>36</v>
      </c>
      <c r="F8" s="18" t="s">
        <v>35</v>
      </c>
      <c r="G8" s="17"/>
    </row>
    <row r="9" spans="1:7" ht="16.5" customHeight="1" x14ac:dyDescent="0.25">
      <c r="A9" s="16" t="s">
        <v>34</v>
      </c>
      <c r="B9" s="15">
        <f>SUM(B10,B19,B27,B37)</f>
        <v>228134062.09</v>
      </c>
      <c r="C9" s="15">
        <f>SUM(C10,C19,C27,C37)</f>
        <v>228551323.13999999</v>
      </c>
      <c r="D9" s="15">
        <f>SUM(D10,D19,D27,D37)</f>
        <v>456685385.23000002</v>
      </c>
      <c r="E9" s="15">
        <f>SUM(E10,E19,E27,E37)</f>
        <v>307892728.42000002</v>
      </c>
      <c r="F9" s="15">
        <f>SUM(F10,F19,F27,F37)</f>
        <v>307892728.42000002</v>
      </c>
      <c r="G9" s="15">
        <f>SUM(G10,G19,G27,G37)</f>
        <v>148792656.81000003</v>
      </c>
    </row>
    <row r="10" spans="1:7" ht="15" customHeight="1" x14ac:dyDescent="0.25">
      <c r="A10" s="10" t="s">
        <v>32</v>
      </c>
      <c r="B10" s="7">
        <f>SUM(B11:B18)</f>
        <v>2689670.9</v>
      </c>
      <c r="C10" s="7">
        <f>SUM(C11:C18)</f>
        <v>154919.47</v>
      </c>
      <c r="D10" s="7">
        <f>SUM(D11:D18)</f>
        <v>2844590.37</v>
      </c>
      <c r="E10" s="7">
        <f>SUM(E11:E18)</f>
        <v>1817440.79</v>
      </c>
      <c r="F10" s="7">
        <f>SUM(F11:F18)</f>
        <v>1817440.79</v>
      </c>
      <c r="G10" s="7">
        <f>SUM(G11:G18)</f>
        <v>1027149.5800000001</v>
      </c>
    </row>
    <row r="11" spans="1:7" x14ac:dyDescent="0.25">
      <c r="A11" s="14" t="s">
        <v>31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+D11-E11</f>
        <v>0</v>
      </c>
    </row>
    <row r="12" spans="1:7" x14ac:dyDescent="0.25">
      <c r="A12" s="14" t="s">
        <v>30</v>
      </c>
      <c r="B12" s="7">
        <v>0</v>
      </c>
      <c r="C12" s="7">
        <v>0</v>
      </c>
      <c r="D12" s="7">
        <f>+B12+C12</f>
        <v>0</v>
      </c>
      <c r="E12" s="7">
        <v>0</v>
      </c>
      <c r="F12" s="7">
        <v>0</v>
      </c>
      <c r="G12" s="7">
        <f>+D12-E12</f>
        <v>0</v>
      </c>
    </row>
    <row r="13" spans="1:7" x14ac:dyDescent="0.25">
      <c r="A13" s="14" t="s">
        <v>29</v>
      </c>
      <c r="B13" s="7">
        <v>2689670.9</v>
      </c>
      <c r="C13" s="11">
        <v>154919.47</v>
      </c>
      <c r="D13" s="7">
        <f>+B13+C13</f>
        <v>2844590.37</v>
      </c>
      <c r="E13" s="11">
        <v>1817440.79</v>
      </c>
      <c r="F13" s="11">
        <v>1817440.79</v>
      </c>
      <c r="G13" s="7">
        <f>+D13-E13</f>
        <v>1027149.5800000001</v>
      </c>
    </row>
    <row r="14" spans="1:7" x14ac:dyDescent="0.25">
      <c r="A14" s="14" t="s">
        <v>28</v>
      </c>
      <c r="B14" s="7">
        <v>0</v>
      </c>
      <c r="C14" s="7">
        <v>0</v>
      </c>
      <c r="D14" s="7">
        <f>+B14+C14</f>
        <v>0</v>
      </c>
      <c r="E14" s="7">
        <v>0</v>
      </c>
      <c r="F14" s="7">
        <v>0</v>
      </c>
      <c r="G14" s="7">
        <f>+D14-E14</f>
        <v>0</v>
      </c>
    </row>
    <row r="15" spans="1:7" x14ac:dyDescent="0.25">
      <c r="A15" s="14" t="s">
        <v>27</v>
      </c>
      <c r="B15" s="7">
        <v>0</v>
      </c>
      <c r="C15" s="7">
        <v>0</v>
      </c>
      <c r="D15" s="7">
        <f>+B15+C15</f>
        <v>0</v>
      </c>
      <c r="E15" s="7">
        <v>0</v>
      </c>
      <c r="F15" s="7">
        <v>0</v>
      </c>
      <c r="G15" s="7">
        <f>+D15-E15</f>
        <v>0</v>
      </c>
    </row>
    <row r="16" spans="1:7" x14ac:dyDescent="0.25">
      <c r="A16" s="14" t="s">
        <v>26</v>
      </c>
      <c r="B16" s="7">
        <v>0</v>
      </c>
      <c r="C16" s="7">
        <v>0</v>
      </c>
      <c r="D16" s="7">
        <f>+B16+C16</f>
        <v>0</v>
      </c>
      <c r="E16" s="7">
        <v>0</v>
      </c>
      <c r="F16" s="7">
        <v>0</v>
      </c>
      <c r="G16" s="7">
        <f>+D16-E16</f>
        <v>0</v>
      </c>
    </row>
    <row r="17" spans="1:7" x14ac:dyDescent="0.25">
      <c r="A17" s="14" t="s">
        <v>25</v>
      </c>
      <c r="B17" s="7">
        <v>0</v>
      </c>
      <c r="C17" s="7">
        <v>0</v>
      </c>
      <c r="D17" s="7">
        <f>+B17+C17</f>
        <v>0</v>
      </c>
      <c r="E17" s="7">
        <v>0</v>
      </c>
      <c r="F17" s="7">
        <v>0</v>
      </c>
      <c r="G17" s="7">
        <f>+D17-E17</f>
        <v>0</v>
      </c>
    </row>
    <row r="18" spans="1:7" x14ac:dyDescent="0.25">
      <c r="A18" s="14" t="s">
        <v>24</v>
      </c>
      <c r="B18" s="7">
        <v>0</v>
      </c>
      <c r="C18" s="7">
        <v>0</v>
      </c>
      <c r="D18" s="7">
        <f>+B18+C18</f>
        <v>0</v>
      </c>
      <c r="E18" s="7">
        <v>0</v>
      </c>
      <c r="F18" s="7">
        <v>0</v>
      </c>
      <c r="G18" s="7">
        <f>+D18-E18</f>
        <v>0</v>
      </c>
    </row>
    <row r="19" spans="1:7" x14ac:dyDescent="0.25">
      <c r="A19" s="10" t="s">
        <v>23</v>
      </c>
      <c r="B19" s="7">
        <f>SUM(B20:B26)</f>
        <v>225444391.19</v>
      </c>
      <c r="C19" s="7">
        <f>SUM(C20:C26)</f>
        <v>228396403.66999999</v>
      </c>
      <c r="D19" s="7">
        <f>SUM(D20:D26)</f>
        <v>453840794.86000001</v>
      </c>
      <c r="E19" s="7">
        <f>SUM(E20:E26)</f>
        <v>306075287.63</v>
      </c>
      <c r="F19" s="7">
        <f>SUM(F20:F26)</f>
        <v>306075287.63</v>
      </c>
      <c r="G19" s="7">
        <f>SUM(G20:G26)</f>
        <v>147765507.23000002</v>
      </c>
    </row>
    <row r="20" spans="1:7" x14ac:dyDescent="0.25">
      <c r="A20" s="14" t="s">
        <v>22</v>
      </c>
      <c r="B20" s="7">
        <v>0</v>
      </c>
      <c r="C20" s="7">
        <v>0</v>
      </c>
      <c r="D20" s="7">
        <f>+B20+C20</f>
        <v>0</v>
      </c>
      <c r="E20" s="7">
        <v>0</v>
      </c>
      <c r="F20" s="7">
        <v>0</v>
      </c>
      <c r="G20" s="7">
        <f>+D20-E20</f>
        <v>0</v>
      </c>
    </row>
    <row r="21" spans="1:7" x14ac:dyDescent="0.25">
      <c r="A21" s="14" t="s">
        <v>21</v>
      </c>
      <c r="B21" s="7">
        <v>0</v>
      </c>
      <c r="C21" s="7">
        <v>0</v>
      </c>
      <c r="D21" s="7">
        <f>+B21+C21</f>
        <v>0</v>
      </c>
      <c r="E21" s="7">
        <v>0</v>
      </c>
      <c r="F21" s="7">
        <v>0</v>
      </c>
      <c r="G21" s="7">
        <f>+D21-E21</f>
        <v>0</v>
      </c>
    </row>
    <row r="22" spans="1:7" x14ac:dyDescent="0.25">
      <c r="A22" s="14" t="s">
        <v>20</v>
      </c>
      <c r="B22" s="7">
        <v>0</v>
      </c>
      <c r="C22" s="7">
        <v>0</v>
      </c>
      <c r="D22" s="7">
        <f>+B22+C22</f>
        <v>0</v>
      </c>
      <c r="E22" s="7">
        <v>0</v>
      </c>
      <c r="F22" s="7">
        <v>0</v>
      </c>
      <c r="G22" s="7">
        <f>+D22-E22</f>
        <v>0</v>
      </c>
    </row>
    <row r="23" spans="1:7" x14ac:dyDescent="0.25">
      <c r="A23" s="14" t="s">
        <v>19</v>
      </c>
      <c r="B23" s="7">
        <v>225444391.19</v>
      </c>
      <c r="C23" s="11">
        <v>228396403.66999999</v>
      </c>
      <c r="D23" s="7">
        <f>+B23+C23</f>
        <v>453840794.86000001</v>
      </c>
      <c r="E23" s="11">
        <v>306075287.63</v>
      </c>
      <c r="F23" s="11">
        <v>306075287.63</v>
      </c>
      <c r="G23" s="7">
        <f>+D23-E23</f>
        <v>147765507.23000002</v>
      </c>
    </row>
    <row r="24" spans="1:7" x14ac:dyDescent="0.25">
      <c r="A24" s="14" t="s">
        <v>18</v>
      </c>
      <c r="B24" s="7">
        <v>0</v>
      </c>
      <c r="C24" s="7">
        <v>0</v>
      </c>
      <c r="D24" s="7">
        <f>+B24+C24</f>
        <v>0</v>
      </c>
      <c r="E24" s="7">
        <v>0</v>
      </c>
      <c r="F24" s="7">
        <v>0</v>
      </c>
      <c r="G24" s="7">
        <f>+D24-E24</f>
        <v>0</v>
      </c>
    </row>
    <row r="25" spans="1:7" x14ac:dyDescent="0.25">
      <c r="A25" s="14" t="s">
        <v>17</v>
      </c>
      <c r="B25" s="7">
        <v>0</v>
      </c>
      <c r="C25" s="7">
        <v>0</v>
      </c>
      <c r="D25" s="7">
        <f>+B25+C25</f>
        <v>0</v>
      </c>
      <c r="E25" s="7">
        <v>0</v>
      </c>
      <c r="F25" s="7">
        <v>0</v>
      </c>
      <c r="G25" s="7">
        <f>+D25-E25</f>
        <v>0</v>
      </c>
    </row>
    <row r="26" spans="1:7" x14ac:dyDescent="0.25">
      <c r="A26" s="14" t="s">
        <v>16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+D26-E26</f>
        <v>0</v>
      </c>
    </row>
    <row r="27" spans="1:7" x14ac:dyDescent="0.25">
      <c r="A27" s="10" t="s">
        <v>15</v>
      </c>
      <c r="B27" s="7">
        <f>SUM(B28:B36)</f>
        <v>0</v>
      </c>
      <c r="C27" s="7">
        <f>SUM(C28:C36)</f>
        <v>0</v>
      </c>
      <c r="D27" s="7">
        <f>SUM(D28:D36)</f>
        <v>0</v>
      </c>
      <c r="E27" s="7">
        <f>SUM(E28:E36)</f>
        <v>0</v>
      </c>
      <c r="F27" s="7">
        <f>SUM(F28:F36)</f>
        <v>0</v>
      </c>
      <c r="G27" s="7">
        <f>SUM(G28:G36)</f>
        <v>0</v>
      </c>
    </row>
    <row r="28" spans="1:7" x14ac:dyDescent="0.25">
      <c r="A28" s="8" t="s">
        <v>14</v>
      </c>
      <c r="B28" s="7">
        <v>0</v>
      </c>
      <c r="C28" s="7">
        <v>0</v>
      </c>
      <c r="D28" s="7">
        <f>+B28+C28</f>
        <v>0</v>
      </c>
      <c r="E28" s="7">
        <v>0</v>
      </c>
      <c r="F28" s="7">
        <v>0</v>
      </c>
      <c r="G28" s="7">
        <f>+D28-E28</f>
        <v>0</v>
      </c>
    </row>
    <row r="29" spans="1:7" x14ac:dyDescent="0.25">
      <c r="A29" s="14" t="s">
        <v>13</v>
      </c>
      <c r="B29" s="7">
        <v>0</v>
      </c>
      <c r="C29" s="7">
        <v>0</v>
      </c>
      <c r="D29" s="7">
        <f>+B29+C29</f>
        <v>0</v>
      </c>
      <c r="E29" s="7">
        <v>0</v>
      </c>
      <c r="F29" s="7">
        <v>0</v>
      </c>
      <c r="G29" s="7">
        <f>+D29-E29</f>
        <v>0</v>
      </c>
    </row>
    <row r="30" spans="1:7" x14ac:dyDescent="0.25">
      <c r="A30" s="14" t="s">
        <v>12</v>
      </c>
      <c r="B30" s="7">
        <v>0</v>
      </c>
      <c r="C30" s="7">
        <v>0</v>
      </c>
      <c r="D30" s="7">
        <f>+B30+C30</f>
        <v>0</v>
      </c>
      <c r="E30" s="7">
        <v>0</v>
      </c>
      <c r="F30" s="7">
        <v>0</v>
      </c>
      <c r="G30" s="7">
        <f>+D30-E30</f>
        <v>0</v>
      </c>
    </row>
    <row r="31" spans="1:7" x14ac:dyDescent="0.25">
      <c r="A31" s="14" t="s">
        <v>11</v>
      </c>
      <c r="B31" s="7">
        <v>0</v>
      </c>
      <c r="C31" s="7">
        <v>0</v>
      </c>
      <c r="D31" s="7">
        <f>+B31+C31</f>
        <v>0</v>
      </c>
      <c r="E31" s="7">
        <v>0</v>
      </c>
      <c r="F31" s="7">
        <v>0</v>
      </c>
      <c r="G31" s="7">
        <f>+D31-E31</f>
        <v>0</v>
      </c>
    </row>
    <row r="32" spans="1:7" x14ac:dyDescent="0.25">
      <c r="A32" s="14" t="s">
        <v>10</v>
      </c>
      <c r="B32" s="7">
        <v>0</v>
      </c>
      <c r="C32" s="7">
        <v>0</v>
      </c>
      <c r="D32" s="7">
        <f>+B32+C32</f>
        <v>0</v>
      </c>
      <c r="E32" s="7">
        <v>0</v>
      </c>
      <c r="F32" s="7">
        <v>0</v>
      </c>
      <c r="G32" s="7">
        <f>+D32-E32</f>
        <v>0</v>
      </c>
    </row>
    <row r="33" spans="1:7" ht="14.45" customHeight="1" x14ac:dyDescent="0.25">
      <c r="A33" s="14" t="s">
        <v>9</v>
      </c>
      <c r="B33" s="7">
        <v>0</v>
      </c>
      <c r="C33" s="7">
        <v>0</v>
      </c>
      <c r="D33" s="7">
        <f>+B33+C33</f>
        <v>0</v>
      </c>
      <c r="E33" s="7">
        <v>0</v>
      </c>
      <c r="F33" s="7">
        <v>0</v>
      </c>
      <c r="G33" s="7">
        <f>+D33-E33</f>
        <v>0</v>
      </c>
    </row>
    <row r="34" spans="1:7" ht="14.45" customHeight="1" x14ac:dyDescent="0.25">
      <c r="A34" s="14" t="s">
        <v>8</v>
      </c>
      <c r="B34" s="7">
        <v>0</v>
      </c>
      <c r="C34" s="7">
        <v>0</v>
      </c>
      <c r="D34" s="7">
        <f>+B34+C34</f>
        <v>0</v>
      </c>
      <c r="E34" s="7">
        <v>0</v>
      </c>
      <c r="F34" s="7">
        <v>0</v>
      </c>
      <c r="G34" s="7">
        <f>+D34-E34</f>
        <v>0</v>
      </c>
    </row>
    <row r="35" spans="1:7" ht="14.45" customHeight="1" x14ac:dyDescent="0.25">
      <c r="A35" s="14" t="s">
        <v>7</v>
      </c>
      <c r="B35" s="7">
        <v>0</v>
      </c>
      <c r="C35" s="7">
        <v>0</v>
      </c>
      <c r="D35" s="7">
        <f>+B35+C35</f>
        <v>0</v>
      </c>
      <c r="E35" s="7">
        <v>0</v>
      </c>
      <c r="F35" s="7">
        <v>0</v>
      </c>
      <c r="G35" s="7">
        <f>+D35-E35</f>
        <v>0</v>
      </c>
    </row>
    <row r="36" spans="1:7" ht="14.45" customHeight="1" x14ac:dyDescent="0.25">
      <c r="A36" s="14" t="s">
        <v>6</v>
      </c>
      <c r="B36" s="7">
        <v>0</v>
      </c>
      <c r="C36" s="7">
        <v>0</v>
      </c>
      <c r="D36" s="7">
        <f>+B36+C36</f>
        <v>0</v>
      </c>
      <c r="E36" s="7">
        <v>0</v>
      </c>
      <c r="F36" s="7">
        <v>0</v>
      </c>
      <c r="G36" s="7">
        <f>+D36-E36</f>
        <v>0</v>
      </c>
    </row>
    <row r="37" spans="1:7" ht="14.45" customHeight="1" x14ac:dyDescent="0.25">
      <c r="A37" s="9" t="s">
        <v>5</v>
      </c>
      <c r="B37" s="7">
        <f>SUM(B38:B41)</f>
        <v>0</v>
      </c>
      <c r="C37" s="7">
        <f>SUM(C38:C41)</f>
        <v>0</v>
      </c>
      <c r="D37" s="7">
        <f>SUM(D38:D41)</f>
        <v>0</v>
      </c>
      <c r="E37" s="7">
        <f>SUM(E38:E41)</f>
        <v>0</v>
      </c>
      <c r="F37" s="7">
        <f>SUM(F38:F41)</f>
        <v>0</v>
      </c>
      <c r="G37" s="7">
        <f>SUM(G38:G41)</f>
        <v>0</v>
      </c>
    </row>
    <row r="38" spans="1:7" x14ac:dyDescent="0.25">
      <c r="A38" s="8" t="s">
        <v>4</v>
      </c>
      <c r="B38" s="7">
        <v>0</v>
      </c>
      <c r="C38" s="7">
        <v>0</v>
      </c>
      <c r="D38" s="7">
        <f>SUM(D39:D41)</f>
        <v>0</v>
      </c>
      <c r="E38" s="7">
        <v>0</v>
      </c>
      <c r="F38" s="7">
        <v>0</v>
      </c>
      <c r="G38" s="7">
        <f>+D38-E38</f>
        <v>0</v>
      </c>
    </row>
    <row r="39" spans="1:7" ht="30" x14ac:dyDescent="0.25">
      <c r="A39" s="8" t="s">
        <v>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f>+D39-E39</f>
        <v>0</v>
      </c>
    </row>
    <row r="40" spans="1:7" x14ac:dyDescent="0.25">
      <c r="A40" s="8" t="s">
        <v>2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>+D40-E40</f>
        <v>0</v>
      </c>
    </row>
    <row r="41" spans="1:7" x14ac:dyDescent="0.25">
      <c r="A41" s="8" t="s">
        <v>1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f>+D41-E41</f>
        <v>0</v>
      </c>
    </row>
    <row r="42" spans="1:7" x14ac:dyDescent="0.25">
      <c r="A42" s="8"/>
      <c r="B42" s="13"/>
      <c r="C42" s="13"/>
      <c r="D42" s="13"/>
      <c r="E42" s="13"/>
      <c r="F42" s="13"/>
      <c r="G42" s="13"/>
    </row>
    <row r="43" spans="1:7" x14ac:dyDescent="0.25">
      <c r="A43" s="4" t="s">
        <v>33</v>
      </c>
      <c r="B43" s="3">
        <f>SUM(B44,B53,B61,B71)</f>
        <v>0</v>
      </c>
      <c r="C43" s="3">
        <f>SUM(C44,C53,C61,C71)</f>
        <v>2009800</v>
      </c>
      <c r="D43" s="3">
        <f>SUM(D44,D53,D61,D71)</f>
        <v>2009800</v>
      </c>
      <c r="E43" s="3">
        <f>SUM(E44,E53,E61,E71)</f>
        <v>410099.05</v>
      </c>
      <c r="F43" s="3">
        <f>SUM(F44,F53,F61,F71)</f>
        <v>410099.05</v>
      </c>
      <c r="G43" s="3">
        <f>SUM(G44,G53,G61,G71)</f>
        <v>1599700.95</v>
      </c>
    </row>
    <row r="44" spans="1:7" x14ac:dyDescent="0.25">
      <c r="A44" s="10" t="s">
        <v>32</v>
      </c>
      <c r="B44" s="7">
        <f>SUM(B45:B52)</f>
        <v>0</v>
      </c>
      <c r="C44" s="7">
        <f>SUM(C45:C52)</f>
        <v>0</v>
      </c>
      <c r="D44" s="7">
        <f>SUM(D45:D52)</f>
        <v>0</v>
      </c>
      <c r="E44" s="7">
        <f>SUM(E45:E52)</f>
        <v>0</v>
      </c>
      <c r="F44" s="7">
        <f>SUM(F45:F52)</f>
        <v>0</v>
      </c>
      <c r="G44" s="7">
        <f>+D44-E44</f>
        <v>0</v>
      </c>
    </row>
    <row r="45" spans="1:7" x14ac:dyDescent="0.25">
      <c r="A45" s="8" t="s">
        <v>31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f>+D45-E45</f>
        <v>0</v>
      </c>
    </row>
    <row r="46" spans="1:7" x14ac:dyDescent="0.25">
      <c r="A46" s="8" t="s">
        <v>30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f>+D46-E46</f>
        <v>0</v>
      </c>
    </row>
    <row r="47" spans="1:7" x14ac:dyDescent="0.25">
      <c r="A47" s="8" t="s">
        <v>29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f>+D47-E47</f>
        <v>0</v>
      </c>
    </row>
    <row r="48" spans="1:7" x14ac:dyDescent="0.25">
      <c r="A48" s="8" t="s">
        <v>28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f>+D48-E48</f>
        <v>0</v>
      </c>
    </row>
    <row r="49" spans="1:7" x14ac:dyDescent="0.25">
      <c r="A49" s="8" t="s">
        <v>27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f>+D49-E49</f>
        <v>0</v>
      </c>
    </row>
    <row r="50" spans="1:7" x14ac:dyDescent="0.25">
      <c r="A50" s="8" t="s">
        <v>26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f>+D50-E50</f>
        <v>0</v>
      </c>
    </row>
    <row r="51" spans="1:7" x14ac:dyDescent="0.25">
      <c r="A51" s="8" t="s">
        <v>25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f>+D51-E51</f>
        <v>0</v>
      </c>
    </row>
    <row r="52" spans="1:7" x14ac:dyDescent="0.25">
      <c r="A52" s="8" t="s">
        <v>24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f>+D52-E52</f>
        <v>0</v>
      </c>
    </row>
    <row r="53" spans="1:7" x14ac:dyDescent="0.25">
      <c r="A53" s="10" t="s">
        <v>23</v>
      </c>
      <c r="B53" s="7">
        <f>SUM(B54:B60)</f>
        <v>0</v>
      </c>
      <c r="C53" s="7">
        <f>SUM(C54:C60)</f>
        <v>2009800</v>
      </c>
      <c r="D53" s="7">
        <f>SUM(D54:D60)</f>
        <v>2009800</v>
      </c>
      <c r="E53" s="7">
        <f>SUM(E54:E60)</f>
        <v>410099.05</v>
      </c>
      <c r="F53" s="7">
        <f>SUM(F54:F60)</f>
        <v>410099.05</v>
      </c>
      <c r="G53" s="7">
        <f>SUM(G54:G60)</f>
        <v>1599700.95</v>
      </c>
    </row>
    <row r="54" spans="1:7" x14ac:dyDescent="0.25">
      <c r="A54" s="8" t="s">
        <v>22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f>+D54-E54</f>
        <v>0</v>
      </c>
    </row>
    <row r="55" spans="1:7" x14ac:dyDescent="0.25">
      <c r="A55" s="8" t="s">
        <v>21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f>+D55-E55</f>
        <v>0</v>
      </c>
    </row>
    <row r="56" spans="1:7" x14ac:dyDescent="0.25">
      <c r="A56" s="8" t="s">
        <v>20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f>+D56-E56</f>
        <v>0</v>
      </c>
    </row>
    <row r="57" spans="1:7" x14ac:dyDescent="0.25">
      <c r="A57" s="12" t="s">
        <v>19</v>
      </c>
      <c r="B57" s="7">
        <v>0</v>
      </c>
      <c r="C57" s="11">
        <v>2009800</v>
      </c>
      <c r="D57" s="7">
        <f>+B57+C57</f>
        <v>2009800</v>
      </c>
      <c r="E57" s="11">
        <v>410099.05</v>
      </c>
      <c r="F57" s="11">
        <v>410099.05</v>
      </c>
      <c r="G57" s="7">
        <f>+D57-E57</f>
        <v>1599700.95</v>
      </c>
    </row>
    <row r="58" spans="1:7" x14ac:dyDescent="0.25">
      <c r="A58" s="8" t="s">
        <v>18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f>+D58-E58</f>
        <v>0</v>
      </c>
    </row>
    <row r="59" spans="1:7" x14ac:dyDescent="0.25">
      <c r="A59" s="8" t="s">
        <v>17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f>+D59-E59</f>
        <v>0</v>
      </c>
    </row>
    <row r="60" spans="1:7" x14ac:dyDescent="0.25">
      <c r="A60" s="8" t="s">
        <v>16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f>+D60-E60</f>
        <v>0</v>
      </c>
    </row>
    <row r="61" spans="1:7" x14ac:dyDescent="0.25">
      <c r="A61" s="10" t="s">
        <v>15</v>
      </c>
      <c r="B61" s="7">
        <f>SUM(B62:B70)</f>
        <v>0</v>
      </c>
      <c r="C61" s="7">
        <f>SUM(C62:C70)</f>
        <v>0</v>
      </c>
      <c r="D61" s="7">
        <f>SUM(D62:D70)</f>
        <v>0</v>
      </c>
      <c r="E61" s="7">
        <f>SUM(E62:E70)</f>
        <v>0</v>
      </c>
      <c r="F61" s="7">
        <f>SUM(F62:F70)</f>
        <v>0</v>
      </c>
      <c r="G61" s="7">
        <f>SUM(G62:G70)</f>
        <v>0</v>
      </c>
    </row>
    <row r="62" spans="1:7" x14ac:dyDescent="0.25">
      <c r="A62" s="8" t="s">
        <v>14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f>+D62-E62</f>
        <v>0</v>
      </c>
    </row>
    <row r="63" spans="1:7" x14ac:dyDescent="0.25">
      <c r="A63" s="8" t="s">
        <v>13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f>+D63-E63</f>
        <v>0</v>
      </c>
    </row>
    <row r="64" spans="1:7" x14ac:dyDescent="0.25">
      <c r="A64" s="8" t="s">
        <v>12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f>+D64-E64</f>
        <v>0</v>
      </c>
    </row>
    <row r="65" spans="1:7" x14ac:dyDescent="0.25">
      <c r="A65" s="8" t="s">
        <v>11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f>+D65-E65</f>
        <v>0</v>
      </c>
    </row>
    <row r="66" spans="1:7" x14ac:dyDescent="0.25">
      <c r="A66" s="8" t="s">
        <v>10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f>+D66-E66</f>
        <v>0</v>
      </c>
    </row>
    <row r="67" spans="1:7" x14ac:dyDescent="0.25">
      <c r="A67" s="8" t="s">
        <v>9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f>+D67-E67</f>
        <v>0</v>
      </c>
    </row>
    <row r="68" spans="1:7" x14ac:dyDescent="0.25">
      <c r="A68" s="8" t="s">
        <v>8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f>+D68-E68</f>
        <v>0</v>
      </c>
    </row>
    <row r="69" spans="1:7" x14ac:dyDescent="0.25">
      <c r="A69" s="8" t="s">
        <v>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f>+D69-E69</f>
        <v>0</v>
      </c>
    </row>
    <row r="70" spans="1:7" x14ac:dyDescent="0.25">
      <c r="A70" s="8" t="s">
        <v>6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f>+D70-E70</f>
        <v>0</v>
      </c>
    </row>
    <row r="71" spans="1:7" x14ac:dyDescent="0.25">
      <c r="A71" s="9" t="s">
        <v>5</v>
      </c>
      <c r="B71" s="7">
        <f>SUM(B72:B75)</f>
        <v>0</v>
      </c>
      <c r="C71" s="7">
        <f>SUM(C72:C75)</f>
        <v>0</v>
      </c>
      <c r="D71" s="7">
        <f>SUM(D72:D75)</f>
        <v>0</v>
      </c>
      <c r="E71" s="7">
        <f>SUM(E72:E75)</f>
        <v>0</v>
      </c>
      <c r="F71" s="7">
        <f>SUM(F72:F75)</f>
        <v>0</v>
      </c>
      <c r="G71" s="7">
        <f>SUM(G72:G75)</f>
        <v>0</v>
      </c>
    </row>
    <row r="72" spans="1:7" x14ac:dyDescent="0.25">
      <c r="A72" s="8" t="s">
        <v>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f>+D72-E72</f>
        <v>0</v>
      </c>
    </row>
    <row r="73" spans="1:7" ht="30" x14ac:dyDescent="0.25">
      <c r="A73" s="8" t="s">
        <v>3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f>+D73-E73</f>
        <v>0</v>
      </c>
    </row>
    <row r="74" spans="1:7" x14ac:dyDescent="0.25">
      <c r="A74" s="8" t="s">
        <v>2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f>+D74-E74</f>
        <v>0</v>
      </c>
    </row>
    <row r="75" spans="1:7" x14ac:dyDescent="0.25">
      <c r="A75" s="8" t="s">
        <v>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f>+D75-E75</f>
        <v>0</v>
      </c>
    </row>
    <row r="76" spans="1:7" x14ac:dyDescent="0.25">
      <c r="A76" s="6"/>
      <c r="B76" s="5"/>
      <c r="C76" s="5"/>
      <c r="D76" s="5"/>
      <c r="E76" s="5"/>
      <c r="F76" s="5"/>
      <c r="G76" s="5"/>
    </row>
    <row r="77" spans="1:7" x14ac:dyDescent="0.25">
      <c r="A77" s="4" t="s">
        <v>0</v>
      </c>
      <c r="B77" s="3">
        <f>B43+B9</f>
        <v>228134062.09</v>
      </c>
      <c r="C77" s="3">
        <f>C43+C9</f>
        <v>230561123.13999999</v>
      </c>
      <c r="D77" s="3">
        <f>D43+D9</f>
        <v>458695185.23000002</v>
      </c>
      <c r="E77" s="3">
        <f>E43+E9</f>
        <v>308302827.47000003</v>
      </c>
      <c r="F77" s="3">
        <f>F43+F9</f>
        <v>308302827.47000003</v>
      </c>
      <c r="G77" s="3">
        <f>G43+G9</f>
        <v>150392357.76000002</v>
      </c>
    </row>
    <row r="78" spans="1:7" x14ac:dyDescent="0.25">
      <c r="A78" s="2"/>
      <c r="B78" s="1"/>
      <c r="C78" s="1"/>
      <c r="D78" s="1"/>
      <c r="E78" s="1"/>
      <c r="F78" s="1"/>
      <c r="G78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28:G36 B61:G61 B9:B10 B37:G37 B19:G19 B27:G27 B53:G53 C62:G70 B43:B44 B71:G71 B76:G77 C20:G26 C9:G18 C43:G52 C72:G75 C54:G60 C38:G41" xr:uid="{C1DEA987-D1A8-495D-B9E4-846B5D56AC57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paperSize="119" scale="62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2025-10-21T16:04:59Z</cp:lastPrinted>
  <dcterms:created xsi:type="dcterms:W3CDTF">2025-10-21T16:04:31Z</dcterms:created>
  <dcterms:modified xsi:type="dcterms:W3CDTF">2025-10-21T16:07:38Z</dcterms:modified>
</cp:coreProperties>
</file>