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D39" i="1"/>
  <c r="E39"/>
  <c r="F39"/>
  <c r="G39"/>
  <c r="H39"/>
  <c r="I39"/>
  <c r="J39"/>
  <c r="K39"/>
  <c r="L39"/>
  <c r="M39"/>
  <c r="N39"/>
  <c r="O39"/>
  <c r="O62"/>
  <c r="N62"/>
  <c r="M62"/>
  <c r="L62"/>
  <c r="K62"/>
  <c r="J62"/>
  <c r="I62"/>
  <c r="H62"/>
  <c r="G62"/>
  <c r="C62" s="1"/>
  <c r="F62"/>
  <c r="E62"/>
  <c r="D62"/>
  <c r="O55"/>
  <c r="N55"/>
  <c r="M55"/>
  <c r="L55"/>
  <c r="K55"/>
  <c r="J55"/>
  <c r="I55"/>
  <c r="H55"/>
  <c r="G55"/>
  <c r="F55"/>
  <c r="E55"/>
  <c r="D55"/>
  <c r="O51"/>
  <c r="N51"/>
  <c r="M51"/>
  <c r="L51"/>
  <c r="K51"/>
  <c r="J51"/>
  <c r="I51"/>
  <c r="H51"/>
  <c r="G51"/>
  <c r="F51"/>
  <c r="E51"/>
  <c r="D51"/>
  <c r="C51" s="1"/>
  <c r="O47"/>
  <c r="O12" s="1"/>
  <c r="N47"/>
  <c r="M47"/>
  <c r="L47"/>
  <c r="K47"/>
  <c r="J47"/>
  <c r="I47"/>
  <c r="H47"/>
  <c r="H12" s="1"/>
  <c r="G47"/>
  <c r="G12" s="1"/>
  <c r="F47"/>
  <c r="E47"/>
  <c r="D47"/>
  <c r="O43"/>
  <c r="N43"/>
  <c r="N12" s="1"/>
  <c r="M43"/>
  <c r="L43"/>
  <c r="L12" s="1"/>
  <c r="K43"/>
  <c r="J43"/>
  <c r="J12" s="1"/>
  <c r="I43"/>
  <c r="H43"/>
  <c r="G43"/>
  <c r="F43"/>
  <c r="E43"/>
  <c r="D43"/>
  <c r="O32"/>
  <c r="N32"/>
  <c r="M32"/>
  <c r="L32"/>
  <c r="K32"/>
  <c r="J32"/>
  <c r="I32"/>
  <c r="H32"/>
  <c r="G32"/>
  <c r="F32"/>
  <c r="E32"/>
  <c r="C32" s="1"/>
  <c r="D32"/>
  <c r="O29"/>
  <c r="N29"/>
  <c r="M29"/>
  <c r="L29"/>
  <c r="K29"/>
  <c r="J29"/>
  <c r="I29"/>
  <c r="H29"/>
  <c r="G29"/>
  <c r="F29"/>
  <c r="E29"/>
  <c r="D29"/>
  <c r="C29" s="1"/>
  <c r="O23"/>
  <c r="N23"/>
  <c r="M23"/>
  <c r="L23"/>
  <c r="K23"/>
  <c r="J23"/>
  <c r="I23"/>
  <c r="H23"/>
  <c r="G23"/>
  <c r="F23"/>
  <c r="E23"/>
  <c r="D23"/>
  <c r="O13"/>
  <c r="N13"/>
  <c r="M13"/>
  <c r="L13"/>
  <c r="K13"/>
  <c r="J13"/>
  <c r="I13"/>
  <c r="H13"/>
  <c r="G13"/>
  <c r="F13"/>
  <c r="C13" s="1"/>
  <c r="E13"/>
  <c r="D13"/>
  <c r="C63"/>
  <c r="C61"/>
  <c r="C60"/>
  <c r="C59"/>
  <c r="C58"/>
  <c r="C57"/>
  <c r="C56"/>
  <c r="C54"/>
  <c r="C53"/>
  <c r="C52"/>
  <c r="C50"/>
  <c r="C49"/>
  <c r="C48"/>
  <c r="C46"/>
  <c r="C45"/>
  <c r="C44"/>
  <c r="C42"/>
  <c r="C41"/>
  <c r="C40"/>
  <c r="C38"/>
  <c r="C37"/>
  <c r="C36"/>
  <c r="C35"/>
  <c r="C34"/>
  <c r="C33"/>
  <c r="C31"/>
  <c r="C30"/>
  <c r="C28"/>
  <c r="C27"/>
  <c r="C26"/>
  <c r="C25"/>
  <c r="C24"/>
  <c r="C22"/>
  <c r="C21"/>
  <c r="C20"/>
  <c r="C19"/>
  <c r="C18"/>
  <c r="C17"/>
  <c r="C16"/>
  <c r="C15"/>
  <c r="C14"/>
  <c r="C64"/>
  <c r="D12" l="1"/>
  <c r="C47"/>
  <c r="M12"/>
  <c r="I12"/>
  <c r="E12"/>
  <c r="F12"/>
  <c r="K12"/>
  <c r="C39"/>
  <c r="C55"/>
  <c r="C43"/>
  <c r="C23"/>
  <c r="C12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<sst xmlns="http://schemas.openxmlformats.org/spreadsheetml/2006/main" count="71" uniqueCount="69">
  <si>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</si>
  <si>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</si>
  <si>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</si>
  <si>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</si>
  <si>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</si>
  <si>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</si>
  <si>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</si>
  <si>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</si>
  <si>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</si>
  <si>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</si>
  <si>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</si>
  <si>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</si>
  <si>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</si>
  <si>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</si>
  <si>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</si>
  <si>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</si>
  <si>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</si>
  <si>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</si>
  <si>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</si>
  <si>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</si>
  <si>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</si>
  <si>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</si>
  <si>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</si>
  <si>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</si>
  <si>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</si>
  <si>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</si>
  <si>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</si>
  <si>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</si>
  <si>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</si>
  <si>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</si>
  <si>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</si>
  <si>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</si>
  <si>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</si>
  <si>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</si>
  <si>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</si>
  <si>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</si>
  <si>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</si>
  <si>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</si>
  <si>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</si>
  <si>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</si>
  <si>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</si>
  <si>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</si>
  <si>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</si>
  <si>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</si>
  <si>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</si>
  <si>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</si>
  <si>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</si>
  <si>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</si>
  <si>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</si>
  <si>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</si>
  <si>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</si>
  <si>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</si>
  <si>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</si>
  <si>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</si>
  <si>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</si>
  <si>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</si>
  <si>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</si>
  <si>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</si>
  <si>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</si>
  <si>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</si>
  <si>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</si>
  <si>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</si>
  <si>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</si>
  <si>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</si>
  <si>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</si>
  <si>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</si>
  <si>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</si>
  <si>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 xml:space="preserve"> Comisión de Deporte del Estado de Guanajuato</t>
  </si>
  <si>
    <t>Información Anual del Ejercicio Fiscal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</si>
</sst>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4"/>
  <sheetViews>
    <sheetView showGridLines="0" tabSelected="1" zoomScale="73" zoomScaleNormal="73" workbookViewId="0">
      <selection activeCell="D42" sqref="D42"/>
    </sheetView>
  </sheetViews>
  <sheetFormatPr baseColWidth="10" defaultColWidth="5" defaultRowHeight="12.75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/>
    <row r="10" spans="1:15" s="6" customFormat="1"/>
    <row r="11" spans="1:15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>
      <c r="B12" s="8" t="s">
        <v>13</v>
      </c>
      <c r="C12" s="9">
        <f>SUM(C13:C64)/2</f>
        <v>254728082.32000005</v>
      </c>
      <c r="D12" s="9">
        <f>SUM(D13:D64)/2</f>
        <v>10624680.470000003</v>
      </c>
      <c r="E12" s="9">
        <f t="shared" ref="E12:O12" si="0">SUM(E13:E64)/2</f>
        <v>13737633.940000003</v>
      </c>
      <c r="F12" s="9">
        <f t="shared" si="0"/>
        <v>18958615.469999999</v>
      </c>
      <c r="G12" s="9">
        <f t="shared" si="0"/>
        <v>23190108.789999999</v>
      </c>
      <c r="H12" s="9">
        <f t="shared" si="0"/>
        <v>47754809.550000004</v>
      </c>
      <c r="I12" s="9">
        <f t="shared" si="0"/>
        <v>39965504.620000005</v>
      </c>
      <c r="J12" s="9">
        <f t="shared" si="0"/>
        <v>27990064.280000001</v>
      </c>
      <c r="K12" s="9">
        <f t="shared" si="0"/>
        <v>16315179.789999999</v>
      </c>
      <c r="L12" s="9">
        <f t="shared" si="0"/>
        <v>14800443.930000003</v>
      </c>
      <c r="M12" s="9">
        <f t="shared" si="0"/>
        <v>13195174.390000002</v>
      </c>
      <c r="N12" s="9">
        <f t="shared" si="0"/>
        <v>13576886.390000002</v>
      </c>
      <c r="O12" s="9">
        <f t="shared" si="0"/>
        <v>14618980.699999999</v>
      </c>
    </row>
    <row r="13" spans="1:15">
      <c r="B13" s="10" t="s">
        <v>14</v>
      </c>
      <c r="C13" s="9">
        <f t="shared" ref="C13:C63" si="1">SUM(D13:O13)</f>
        <v>0</v>
      </c>
      <c r="D13" s="9">
        <f>SUM(D14:D22)</f>
        <v>0</v>
      </c>
      <c r="E13" s="9">
        <f t="shared" ref="E13:O13" si="2">SUM(E14:E22)</f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</row>
    <row r="14" spans="1:15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3">SUM(E24:E28)</f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</row>
    <row r="24" spans="2:15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4">SUM(E30:E31)</f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</row>
    <row r="30" spans="2:15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>
      <c r="B32" s="10" t="s">
        <v>32</v>
      </c>
      <c r="C32" s="9">
        <f t="shared" si="1"/>
        <v>0</v>
      </c>
      <c r="D32" s="9">
        <f>SUM(D33:D38)</f>
        <v>0</v>
      </c>
      <c r="E32" s="9">
        <f t="shared" ref="E32:O32" si="5">SUM(E33:E38)</f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</row>
    <row r="33" spans="2:15" ht="25.5">
      <c r="B33" s="11" t="s">
        <v>33</v>
      </c>
      <c r="C33" s="9">
        <f t="shared" si="1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>
      <c r="B38" s="11" t="s">
        <v>37</v>
      </c>
      <c r="C38" s="9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>
      <c r="B39" s="10" t="s">
        <v>38</v>
      </c>
      <c r="C39" s="9">
        <f>SUM(D39:O39)</f>
        <v>23250000</v>
      </c>
      <c r="D39" s="9">
        <f>SUM(D40:D42)</f>
        <v>1753598</v>
      </c>
      <c r="E39" s="9">
        <f t="shared" ref="E39:O39" si="6">SUM(E40:E42)</f>
        <v>1829582</v>
      </c>
      <c r="F39" s="9">
        <f t="shared" si="6"/>
        <v>1753582</v>
      </c>
      <c r="G39" s="9">
        <f t="shared" si="6"/>
        <v>1865582</v>
      </c>
      <c r="H39" s="9">
        <f t="shared" si="6"/>
        <v>1765582</v>
      </c>
      <c r="I39" s="9">
        <f t="shared" si="6"/>
        <v>1770582</v>
      </c>
      <c r="J39" s="9">
        <f t="shared" si="6"/>
        <v>1840582</v>
      </c>
      <c r="K39" s="9">
        <f t="shared" si="6"/>
        <v>3100582</v>
      </c>
      <c r="L39" s="9">
        <f t="shared" si="6"/>
        <v>1873582</v>
      </c>
      <c r="M39" s="9">
        <f t="shared" si="6"/>
        <v>1778582</v>
      </c>
      <c r="N39" s="9">
        <f t="shared" si="6"/>
        <v>2127582</v>
      </c>
      <c r="O39" s="9">
        <f t="shared" si="6"/>
        <v>1790582</v>
      </c>
    </row>
    <row r="40" spans="2:15">
      <c r="B40" s="11" t="s">
        <v>39</v>
      </c>
      <c r="C40" s="9">
        <f t="shared" si="1"/>
        <v>23250000</v>
      </c>
      <c r="D40" s="9">
        <v>1753598</v>
      </c>
      <c r="E40" s="9">
        <v>1829582</v>
      </c>
      <c r="F40" s="9">
        <v>1753582</v>
      </c>
      <c r="G40" s="9">
        <v>1865582</v>
      </c>
      <c r="H40" s="9">
        <v>1765582</v>
      </c>
      <c r="I40" s="9">
        <v>1770582</v>
      </c>
      <c r="J40" s="9">
        <v>1840582</v>
      </c>
      <c r="K40" s="9">
        <v>3100582</v>
      </c>
      <c r="L40" s="9">
        <v>1873582</v>
      </c>
      <c r="M40" s="9">
        <v>1778582</v>
      </c>
      <c r="N40" s="9">
        <v>2127582</v>
      </c>
      <c r="O40" s="9">
        <v>1790582</v>
      </c>
    </row>
    <row r="41" spans="2:15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>
      <c r="B43" s="10" t="s">
        <v>42</v>
      </c>
      <c r="C43" s="9">
        <f t="shared" si="1"/>
        <v>825000</v>
      </c>
      <c r="D43" s="9">
        <f>SUM(D44:D46)</f>
        <v>2000</v>
      </c>
      <c r="E43" s="9">
        <f t="shared" ref="E43:O43" si="7">SUM(E44:E46)</f>
        <v>15000</v>
      </c>
      <c r="F43" s="9">
        <f t="shared" si="7"/>
        <v>84000</v>
      </c>
      <c r="G43" s="9">
        <f t="shared" si="7"/>
        <v>27000</v>
      </c>
      <c r="H43" s="9">
        <f t="shared" si="7"/>
        <v>55000</v>
      </c>
      <c r="I43" s="9">
        <f t="shared" si="7"/>
        <v>57000</v>
      </c>
      <c r="J43" s="9">
        <f t="shared" si="7"/>
        <v>302000</v>
      </c>
      <c r="K43" s="9">
        <f t="shared" si="7"/>
        <v>55000</v>
      </c>
      <c r="L43" s="9">
        <f t="shared" si="7"/>
        <v>62000</v>
      </c>
      <c r="M43" s="9">
        <f t="shared" si="7"/>
        <v>53000</v>
      </c>
      <c r="N43" s="9">
        <f t="shared" si="7"/>
        <v>51000</v>
      </c>
      <c r="O43" s="9">
        <f t="shared" si="7"/>
        <v>62000</v>
      </c>
    </row>
    <row r="44" spans="2:15">
      <c r="B44" s="11" t="s">
        <v>43</v>
      </c>
      <c r="C44" s="9">
        <f t="shared" si="1"/>
        <v>825000</v>
      </c>
      <c r="D44" s="9">
        <v>2000</v>
      </c>
      <c r="E44" s="9">
        <v>15000</v>
      </c>
      <c r="F44" s="9">
        <v>84000</v>
      </c>
      <c r="G44" s="9">
        <v>27000</v>
      </c>
      <c r="H44" s="9">
        <v>55000</v>
      </c>
      <c r="I44" s="9">
        <v>57000</v>
      </c>
      <c r="J44" s="9">
        <v>302000</v>
      </c>
      <c r="K44" s="9">
        <v>55000</v>
      </c>
      <c r="L44" s="9">
        <v>62000</v>
      </c>
      <c r="M44" s="9">
        <v>53000</v>
      </c>
      <c r="N44" s="9">
        <v>51000</v>
      </c>
      <c r="O44" s="9">
        <v>62000</v>
      </c>
    </row>
    <row r="45" spans="2:15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>
      <c r="B47" s="12" t="s">
        <v>46</v>
      </c>
      <c r="C47" s="9">
        <f t="shared" si="1"/>
        <v>654800</v>
      </c>
      <c r="D47" s="9">
        <f>SUM(D48:D50)</f>
        <v>46400</v>
      </c>
      <c r="E47" s="9">
        <f t="shared" ref="E47:O47" si="8">SUM(E48:E50)</f>
        <v>51400</v>
      </c>
      <c r="F47" s="9">
        <f t="shared" si="8"/>
        <v>56400</v>
      </c>
      <c r="G47" s="9">
        <f t="shared" si="8"/>
        <v>58400</v>
      </c>
      <c r="H47" s="9">
        <f t="shared" si="8"/>
        <v>61400</v>
      </c>
      <c r="I47" s="9">
        <f t="shared" si="8"/>
        <v>61400</v>
      </c>
      <c r="J47" s="9">
        <f t="shared" si="8"/>
        <v>58400</v>
      </c>
      <c r="K47" s="9">
        <f t="shared" si="8"/>
        <v>56400</v>
      </c>
      <c r="L47" s="9">
        <f t="shared" si="8"/>
        <v>54400</v>
      </c>
      <c r="M47" s="9">
        <f t="shared" si="8"/>
        <v>53900</v>
      </c>
      <c r="N47" s="9">
        <f t="shared" si="8"/>
        <v>49900</v>
      </c>
      <c r="O47" s="9">
        <f t="shared" si="8"/>
        <v>46400</v>
      </c>
    </row>
    <row r="48" spans="2:15">
      <c r="B48" s="11" t="s">
        <v>47</v>
      </c>
      <c r="C48" s="9">
        <f t="shared" si="1"/>
        <v>654800</v>
      </c>
      <c r="D48" s="9">
        <v>46400</v>
      </c>
      <c r="E48" s="9">
        <v>51400</v>
      </c>
      <c r="F48" s="9">
        <v>56400</v>
      </c>
      <c r="G48" s="9">
        <v>58400</v>
      </c>
      <c r="H48" s="9">
        <v>61400</v>
      </c>
      <c r="I48" s="9">
        <v>61400</v>
      </c>
      <c r="J48" s="9">
        <v>58400</v>
      </c>
      <c r="K48" s="9">
        <v>56400</v>
      </c>
      <c r="L48" s="9">
        <v>54400</v>
      </c>
      <c r="M48" s="9">
        <v>53900</v>
      </c>
      <c r="N48" s="9">
        <v>49900</v>
      </c>
      <c r="O48" s="9">
        <v>46400</v>
      </c>
    </row>
    <row r="49" spans="2:15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>
      <c r="B51" s="10" t="s">
        <v>50</v>
      </c>
      <c r="C51" s="9">
        <f t="shared" si="1"/>
        <v>37500000</v>
      </c>
      <c r="D51" s="9">
        <f>SUM(D52:D54)</f>
        <v>0</v>
      </c>
      <c r="E51" s="9">
        <f t="shared" ref="E51:O51" si="9">SUM(E52:E54)</f>
        <v>249990</v>
      </c>
      <c r="F51" s="9">
        <f t="shared" si="9"/>
        <v>249990</v>
      </c>
      <c r="G51" s="9">
        <f t="shared" si="9"/>
        <v>249990</v>
      </c>
      <c r="H51" s="9">
        <f t="shared" si="9"/>
        <v>13949118.57</v>
      </c>
      <c r="I51" s="9">
        <f t="shared" si="9"/>
        <v>13031490</v>
      </c>
      <c r="J51" s="9">
        <f t="shared" si="9"/>
        <v>8769361.4299999997</v>
      </c>
      <c r="K51" s="9">
        <f t="shared" si="9"/>
        <v>249990</v>
      </c>
      <c r="L51" s="9">
        <f t="shared" si="9"/>
        <v>249990</v>
      </c>
      <c r="M51" s="9">
        <f t="shared" si="9"/>
        <v>249990</v>
      </c>
      <c r="N51" s="9">
        <f t="shared" si="9"/>
        <v>250090</v>
      </c>
      <c r="O51" s="9">
        <f t="shared" si="9"/>
        <v>0</v>
      </c>
    </row>
    <row r="52" spans="2:15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>
      <c r="B54" s="11" t="s">
        <v>53</v>
      </c>
      <c r="C54" s="9">
        <f t="shared" si="1"/>
        <v>37500000</v>
      </c>
      <c r="D54" s="9">
        <v>0</v>
      </c>
      <c r="E54" s="9">
        <v>249990</v>
      </c>
      <c r="F54" s="9">
        <v>249990</v>
      </c>
      <c r="G54" s="9">
        <v>249990</v>
      </c>
      <c r="H54" s="9">
        <v>13949118.57</v>
      </c>
      <c r="I54" s="9">
        <v>13031490</v>
      </c>
      <c r="J54" s="9">
        <v>8769361.4299999997</v>
      </c>
      <c r="K54" s="9">
        <v>249990</v>
      </c>
      <c r="L54" s="9">
        <v>249990</v>
      </c>
      <c r="M54" s="9">
        <v>249990</v>
      </c>
      <c r="N54" s="9">
        <v>250090</v>
      </c>
      <c r="O54" s="9">
        <v>0</v>
      </c>
    </row>
    <row r="55" spans="2:15">
      <c r="B55" s="10" t="s">
        <v>54</v>
      </c>
      <c r="C55" s="9">
        <f t="shared" si="1"/>
        <v>192498282.32000002</v>
      </c>
      <c r="D55" s="9">
        <f>SUM(D56:D61)</f>
        <v>8822682.4700000025</v>
      </c>
      <c r="E55" s="9">
        <f t="shared" ref="E55:O55" si="10">SUM(E56:E61)</f>
        <v>11591661.940000003</v>
      </c>
      <c r="F55" s="9">
        <f t="shared" si="10"/>
        <v>16814643.469999999</v>
      </c>
      <c r="G55" s="9">
        <f t="shared" si="10"/>
        <v>20989136.789999999</v>
      </c>
      <c r="H55" s="9">
        <f t="shared" si="10"/>
        <v>31923708.98</v>
      </c>
      <c r="I55" s="9">
        <f t="shared" si="10"/>
        <v>25045032.620000001</v>
      </c>
      <c r="J55" s="9">
        <f t="shared" si="10"/>
        <v>17019720.850000001</v>
      </c>
      <c r="K55" s="9">
        <f t="shared" si="10"/>
        <v>12853207.789999999</v>
      </c>
      <c r="L55" s="9">
        <f t="shared" si="10"/>
        <v>12560471.930000003</v>
      </c>
      <c r="M55" s="9">
        <f t="shared" si="10"/>
        <v>11059702.390000002</v>
      </c>
      <c r="N55" s="9">
        <f t="shared" si="10"/>
        <v>11098314.390000002</v>
      </c>
      <c r="O55" s="9">
        <f t="shared" si="10"/>
        <v>12719998.699999999</v>
      </c>
    </row>
    <row r="56" spans="2:15">
      <c r="B56" s="11" t="s">
        <v>55</v>
      </c>
      <c r="C56" s="9">
        <f t="shared" si="1"/>
        <v>192498282.32000002</v>
      </c>
      <c r="D56" s="9">
        <v>8822682.4700000025</v>
      </c>
      <c r="E56" s="9">
        <v>11591661.940000003</v>
      </c>
      <c r="F56" s="9">
        <v>16814643.469999999</v>
      </c>
      <c r="G56" s="9">
        <v>20989136.789999999</v>
      </c>
      <c r="H56" s="9">
        <v>31923708.98</v>
      </c>
      <c r="I56" s="9">
        <v>25045032.620000001</v>
      </c>
      <c r="J56" s="9">
        <v>17019720.850000001</v>
      </c>
      <c r="K56" s="9">
        <v>12853207.789999999</v>
      </c>
      <c r="L56" s="9">
        <v>12560471.930000003</v>
      </c>
      <c r="M56" s="9">
        <v>11059702.390000002</v>
      </c>
      <c r="N56" s="9">
        <v>11098314.390000002</v>
      </c>
      <c r="O56" s="9">
        <v>12719998.699999999</v>
      </c>
    </row>
    <row r="57" spans="2:15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11">SUM(E63:E64)</f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</row>
    <row r="63" spans="2:15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>
      <c r="B64" s="11" t="s">
        <v>63</v>
      </c>
      <c r="C64" s="9">
        <f>SUM(D64:O64)</f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10101109</cp:lastModifiedBy>
  <cp:lastPrinted>2017-07-21T19:24:34Z</cp:lastPrinted>
  <dcterms:created xsi:type="dcterms:W3CDTF">2014-03-14T22:16:36Z</dcterms:created>
  <dcterms:modified xsi:type="dcterms:W3CDTF">2017-07-21T19:24:44Z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