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7F46713A-433C-4B4D-846E-0CB27A788383}" xr6:coauthVersionLast="47" xr6:coauthVersionMax="47" xr10:uidLastSave="{00000000-0000-0000-0000-000000000000}"/>
  <workbookProtection lockStructure="1"/>
  <bookViews>
    <workbookView xWindow="-120" yWindow="-120" windowWidth="29040" windowHeight="15720" xr2:uid="{2DE0914D-46BC-4A5D-9EAB-AAC239E948B8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EAA!$A$1:$F$33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1" l="1"/>
  <c r="B3" i="1" s="1"/>
  <c r="C4" i="1"/>
  <c r="C3" i="1" s="1"/>
  <c r="D4" i="1"/>
  <c r="D3" i="1" s="1"/>
  <c r="E5" i="1"/>
  <c r="F5" i="1"/>
  <c r="F4" i="1" s="1"/>
  <c r="E6" i="1"/>
  <c r="F6" i="1"/>
  <c r="E7" i="1"/>
  <c r="E4" i="1" s="1"/>
  <c r="E3" i="1" s="1"/>
  <c r="F7" i="1"/>
  <c r="E8" i="1"/>
  <c r="F8" i="1" s="1"/>
  <c r="E9" i="1"/>
  <c r="F9" i="1"/>
  <c r="E10" i="1"/>
  <c r="F10" i="1"/>
  <c r="E11" i="1"/>
  <c r="F11" i="1"/>
  <c r="B12" i="1"/>
  <c r="C12" i="1"/>
  <c r="D12" i="1"/>
  <c r="E13" i="1"/>
  <c r="E12" i="1" s="1"/>
  <c r="F13" i="1"/>
  <c r="E14" i="1"/>
  <c r="F14" i="1"/>
  <c r="E15" i="1"/>
  <c r="F15" i="1"/>
  <c r="E16" i="1"/>
  <c r="F16" i="1" s="1"/>
  <c r="E17" i="1"/>
  <c r="F17" i="1"/>
  <c r="E18" i="1"/>
  <c r="F18" i="1" s="1"/>
  <c r="E19" i="1"/>
  <c r="F19" i="1"/>
  <c r="E20" i="1"/>
  <c r="F20" i="1" s="1"/>
  <c r="E21" i="1"/>
  <c r="F21" i="1"/>
  <c r="F12" i="1" l="1"/>
  <c r="F3" i="1" s="1"/>
</calcChain>
</file>

<file path=xl/sharedStrings.xml><?xml version="1.0" encoding="utf-8"?>
<sst xmlns="http://schemas.openxmlformats.org/spreadsheetml/2006/main" count="27" uniqueCount="27">
  <si>
    <t>Bajo protesta de decir verdad declaramos que los Estados Financieros y sus notas, son razonablemente correctos y son responsabilidad del emisor.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</si>
  <si>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</si>
  <si>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</si>
  <si>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</si>
  <si>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</si>
  <si>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</si>
  <si>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</si>
  <si>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</si>
  <si>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</si>
  <si>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</si>
  <si>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</si>
  <si>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</si>
  <si>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</si>
  <si>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</si>
  <si>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</si>
  <si>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</si>
  <si>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</si>
  <si>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</si>
  <si>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</si>
  <si>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</si>
  <si>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Variación del Periodo</t>
  </si>
  <si>
    <t>Saldo Final</t>
  </si>
  <si>
    <t>Abonos del Periodo</t>
  </si>
  <si>
    <t>Cargos del Periodo</t>
  </si>
  <si>
    <t>Saldo Inicial</t>
  </si>
  <si>
    <t>Concepto</t>
  </si>
  <si>
    <t>COMISIÓN DE DEPORTE DEL ESTADO DE GUANAJUATO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</si>
</sst>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1" fillId="0" borderId="0" xfId="1" applyProtection="1">
      <protection locked="0"/>
    </xf>
    <xf numFmtId="0" fontId="2" fillId="0" borderId="0" xfId="2" applyAlignment="1" applyProtection="1">
      <alignment horizontal="left" vertical="top" indent="1"/>
      <protection locked="0"/>
    </xf>
    <xf numFmtId="4" fontId="3" fillId="0" borderId="1" xfId="2" applyNumberFormat="1" applyFont="1" applyBorder="1" applyAlignment="1" applyProtection="1">
      <alignment vertical="top" wrapText="1"/>
      <protection locked="0"/>
    </xf>
    <xf numFmtId="0" fontId="3" fillId="0" borderId="1" xfId="2" applyFont="1" applyBorder="1" applyAlignment="1">
      <alignment horizontal="left" vertical="top" indent="2"/>
    </xf>
    <xf numFmtId="4" fontId="3" fillId="0" borderId="1" xfId="2" applyNumberFormat="1" applyFont="1" applyBorder="1" applyAlignment="1" applyProtection="1">
      <alignment wrapText="1"/>
      <protection locked="0"/>
    </xf>
    <xf numFmtId="4" fontId="4" fillId="0" borderId="1" xfId="2" applyNumberFormat="1" applyFont="1" applyBorder="1" applyAlignment="1" applyProtection="1">
      <alignment vertical="top" wrapText="1"/>
      <protection locked="0"/>
    </xf>
    <xf numFmtId="0" fontId="4" fillId="0" borderId="1" xfId="2" applyFont="1" applyBorder="1" applyAlignment="1">
      <alignment horizontal="left" vertical="top" indent="2"/>
    </xf>
    <xf numFmtId="0" fontId="4" fillId="0" borderId="1" xfId="2" applyFont="1" applyBorder="1" applyAlignment="1">
      <alignment horizontal="left" vertical="top" indent="1"/>
    </xf>
    <xf numFmtId="4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7E456330-E647-4E80-96FB-30E1CFAAE0FD}"/>
    <cellStyle name="Normal 2 2" xfId="2" xr:uid="{840636F4-AD87-4D5E-A15E-9B91E33290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24</xdr:row>
      <xdr:rowOff>104775</xdr:rowOff>
    </xdr:from>
    <xdr:to>
      <xdr:col>3</xdr:col>
      <xdr:colOff>676275</xdr:colOff>
      <xdr:row>31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1398187-652A-424F-A274-F0AECC655F13}"/>
            </a:ext>
          </a:extLst>
        </xdr:cNvPr>
        <xdr:cNvSpPr txBox="1"/>
      </xdr:nvSpPr>
      <xdr:spPr>
        <a:xfrm>
          <a:off x="1400175" y="3981450"/>
          <a:ext cx="54197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DAD4-DF5B-4113-8DFF-9C29743F514A}">
  <sheetPr codeName="Hoja5"/>
  <dimension ref="A1:F23"/>
  <sheetViews>
    <sheetView tabSelected="1" zoomScaleNormal="100" workbookViewId="0">
      <selection sqref="A1:F1"/>
    </sheetView>
  </sheetViews>
  <sheetFormatPr baseColWidth="10" defaultColWidth="10.28515625" defaultRowHeight="11.25" x14ac:dyDescent="0.2"/>
  <cols>
    <col min="1" max="1" width="56.42578125" style="1" customWidth="1"/>
    <col min="2" max="6" width="17.85546875" style="1" customWidth="1"/>
    <col min="7" max="16384" width="10.28515625" style="1"/>
  </cols>
  <sheetData>
    <row r="1" spans="1:6" ht="45" customHeight="1" x14ac:dyDescent="0.2">
      <c r="A1" s="13" t="s">
        <v>26</v>
      </c>
      <c r="B1" s="12"/>
      <c r="C1" s="12"/>
      <c r="D1" s="12"/>
      <c r="E1" s="12"/>
      <c r="F1" s="11"/>
    </row>
    <row r="2" spans="1:6" x14ac:dyDescent="0.2">
      <c r="A2" s="10" t="s">
        <v>25</v>
      </c>
      <c r="B2" s="9" t="s">
        <v>24</v>
      </c>
      <c r="C2" s="9" t="s">
        <v>23</v>
      </c>
      <c r="D2" s="9" t="s">
        <v>22</v>
      </c>
      <c r="E2" s="9" t="s">
        <v>21</v>
      </c>
      <c r="F2" s="9" t="s">
        <v>20</v>
      </c>
    </row>
    <row r="3" spans="1:6" x14ac:dyDescent="0.2">
      <c r="A3" s="8" t="s">
        <v>19</v>
      </c>
      <c r="B3" s="6">
        <f>B4+B12</f>
        <v>659848375.27999997</v>
      </c>
      <c r="C3" s="6">
        <f>C4+C12</f>
        <v>332576916.62</v>
      </c>
      <c r="D3" s="6">
        <f>D4+D12</f>
        <v>311173286.60999995</v>
      </c>
      <c r="E3" s="6">
        <f>E4+E12</f>
        <v>681252005.28999996</v>
      </c>
      <c r="F3" s="6">
        <f>F4+F12</f>
        <v>21403630.009999942</v>
      </c>
    </row>
    <row r="4" spans="1:6" x14ac:dyDescent="0.2">
      <c r="A4" s="7" t="s">
        <v>18</v>
      </c>
      <c r="B4" s="6">
        <f>SUM(B5:B11)</f>
        <v>40837194.120000005</v>
      </c>
      <c r="C4" s="6">
        <f>SUM(C5:C11)</f>
        <v>330045622.31999999</v>
      </c>
      <c r="D4" s="6">
        <f>SUM(D5:D11)</f>
        <v>305077649.15999997</v>
      </c>
      <c r="E4" s="6">
        <f>SUM(E5:E11)</f>
        <v>65805167.279999964</v>
      </c>
      <c r="F4" s="6">
        <f>SUM(F5:F11)</f>
        <v>24967973.159999963</v>
      </c>
    </row>
    <row r="5" spans="1:6" x14ac:dyDescent="0.2">
      <c r="A5" s="4" t="s">
        <v>17</v>
      </c>
      <c r="B5" s="3">
        <v>23288966.18</v>
      </c>
      <c r="C5" s="3">
        <v>192014910.94999999</v>
      </c>
      <c r="D5" s="3">
        <v>190624029.33000001</v>
      </c>
      <c r="E5" s="3">
        <f>B5+C5-D5</f>
        <v>24679847.799999982</v>
      </c>
      <c r="F5" s="3">
        <f>E5-B5</f>
        <v>1390881.6199999824</v>
      </c>
    </row>
    <row r="6" spans="1:6" x14ac:dyDescent="0.2">
      <c r="A6" s="4" t="s">
        <v>16</v>
      </c>
      <c r="B6" s="3">
        <v>17548227.940000001</v>
      </c>
      <c r="C6" s="3">
        <v>136413814.88999999</v>
      </c>
      <c r="D6" s="3">
        <v>114429544.56</v>
      </c>
      <c r="E6" s="3">
        <f>B6+C6-D6</f>
        <v>39532498.269999981</v>
      </c>
      <c r="F6" s="3">
        <f>E6-B6</f>
        <v>21984270.32999998</v>
      </c>
    </row>
    <row r="7" spans="1:6" x14ac:dyDescent="0.2">
      <c r="A7" s="4" t="s">
        <v>15</v>
      </c>
      <c r="B7" s="3">
        <v>0</v>
      </c>
      <c r="C7" s="3">
        <v>1616896.48</v>
      </c>
      <c r="D7" s="3">
        <v>24075.27</v>
      </c>
      <c r="E7" s="3">
        <f>B7+C7-D7</f>
        <v>1592821.21</v>
      </c>
      <c r="F7" s="3">
        <f>E7-B7</f>
        <v>1592821.21</v>
      </c>
    </row>
    <row r="8" spans="1:6" x14ac:dyDescent="0.2">
      <c r="A8" s="4" t="s">
        <v>14</v>
      </c>
      <c r="B8" s="3">
        <v>0</v>
      </c>
      <c r="C8" s="3">
        <v>0</v>
      </c>
      <c r="D8" s="3">
        <v>0</v>
      </c>
      <c r="E8" s="3">
        <f>B8+C8-D8</f>
        <v>0</v>
      </c>
      <c r="F8" s="3">
        <f>E8-B8</f>
        <v>0</v>
      </c>
    </row>
    <row r="9" spans="1:6" x14ac:dyDescent="0.2">
      <c r="A9" s="4" t="s">
        <v>13</v>
      </c>
      <c r="B9" s="3">
        <v>0</v>
      </c>
      <c r="C9" s="3">
        <v>0</v>
      </c>
      <c r="D9" s="3">
        <v>0</v>
      </c>
      <c r="E9" s="3">
        <f>B9+C9-D9</f>
        <v>0</v>
      </c>
      <c r="F9" s="3">
        <f>E9-B9</f>
        <v>0</v>
      </c>
    </row>
    <row r="10" spans="1:6" x14ac:dyDescent="0.2">
      <c r="A10" s="4" t="s">
        <v>12</v>
      </c>
      <c r="B10" s="3">
        <v>0</v>
      </c>
      <c r="C10" s="3">
        <v>0</v>
      </c>
      <c r="D10" s="3">
        <v>0</v>
      </c>
      <c r="E10" s="3">
        <f>B10+C10-D10</f>
        <v>0</v>
      </c>
      <c r="F10" s="3">
        <f>E10-B10</f>
        <v>0</v>
      </c>
    </row>
    <row r="11" spans="1:6" x14ac:dyDescent="0.2">
      <c r="A11" s="4" t="s">
        <v>11</v>
      </c>
      <c r="B11" s="3">
        <v>0</v>
      </c>
      <c r="C11" s="3">
        <v>0</v>
      </c>
      <c r="D11" s="3">
        <v>0</v>
      </c>
      <c r="E11" s="3">
        <f>B11+C11-D11</f>
        <v>0</v>
      </c>
      <c r="F11" s="3">
        <f>E11-B11</f>
        <v>0</v>
      </c>
    </row>
    <row r="12" spans="1:6" x14ac:dyDescent="0.2">
      <c r="A12" s="7" t="s">
        <v>10</v>
      </c>
      <c r="B12" s="6">
        <f>SUM(B13:B21)</f>
        <v>619011181.15999997</v>
      </c>
      <c r="C12" s="6">
        <f>SUM(C13:C21)</f>
        <v>2531294.2999999998</v>
      </c>
      <c r="D12" s="6">
        <f>SUM(D13:D21)</f>
        <v>6095637.4499999993</v>
      </c>
      <c r="E12" s="6">
        <f>SUM(E13:E21)</f>
        <v>615446838.00999999</v>
      </c>
      <c r="F12" s="6">
        <f>SUM(F13:F21)</f>
        <v>-3564343.1500000209</v>
      </c>
    </row>
    <row r="13" spans="1:6" x14ac:dyDescent="0.2">
      <c r="A13" s="4" t="s">
        <v>9</v>
      </c>
      <c r="B13" s="3">
        <v>0</v>
      </c>
      <c r="C13" s="3">
        <v>0</v>
      </c>
      <c r="D13" s="3">
        <v>0</v>
      </c>
      <c r="E13" s="3">
        <f>B13+C13-D13</f>
        <v>0</v>
      </c>
      <c r="F13" s="3">
        <f>E13-B13</f>
        <v>0</v>
      </c>
    </row>
    <row r="14" spans="1:6" x14ac:dyDescent="0.2">
      <c r="A14" s="4" t="s">
        <v>8</v>
      </c>
      <c r="B14" s="5">
        <v>0</v>
      </c>
      <c r="C14" s="5">
        <v>0</v>
      </c>
      <c r="D14" s="5">
        <v>0</v>
      </c>
      <c r="E14" s="5">
        <f>B14+C14-D14</f>
        <v>0</v>
      </c>
      <c r="F14" s="5">
        <f>E14-B14</f>
        <v>0</v>
      </c>
    </row>
    <row r="15" spans="1:6" x14ac:dyDescent="0.2">
      <c r="A15" s="4" t="s">
        <v>7</v>
      </c>
      <c r="B15" s="5">
        <v>725165794.79999995</v>
      </c>
      <c r="C15" s="5">
        <v>506666.52</v>
      </c>
      <c r="D15" s="5">
        <v>253333.26</v>
      </c>
      <c r="E15" s="5">
        <f>B15+C15-D15</f>
        <v>725419128.05999994</v>
      </c>
      <c r="F15" s="5">
        <f>E15-B15</f>
        <v>253333.25999999046</v>
      </c>
    </row>
    <row r="16" spans="1:6" x14ac:dyDescent="0.2">
      <c r="A16" s="4" t="s">
        <v>6</v>
      </c>
      <c r="B16" s="3">
        <v>71121304.120000005</v>
      </c>
      <c r="C16" s="3">
        <v>2024627.78</v>
      </c>
      <c r="D16" s="3">
        <v>1012313.89</v>
      </c>
      <c r="E16" s="3">
        <f>B16+C16-D16</f>
        <v>72133618.010000005</v>
      </c>
      <c r="F16" s="3">
        <f>E16-B16</f>
        <v>1012313.8900000006</v>
      </c>
    </row>
    <row r="17" spans="1:6" x14ac:dyDescent="0.2">
      <c r="A17" s="4" t="s">
        <v>5</v>
      </c>
      <c r="B17" s="3">
        <v>0</v>
      </c>
      <c r="C17" s="3">
        <v>0</v>
      </c>
      <c r="D17" s="3">
        <v>0</v>
      </c>
      <c r="E17" s="3">
        <f>B17+C17-D17</f>
        <v>0</v>
      </c>
      <c r="F17" s="3">
        <f>E17-B17</f>
        <v>0</v>
      </c>
    </row>
    <row r="18" spans="1:6" x14ac:dyDescent="0.2">
      <c r="A18" s="4" t="s">
        <v>4</v>
      </c>
      <c r="B18" s="3">
        <v>-177275917.75999999</v>
      </c>
      <c r="C18" s="3">
        <v>0</v>
      </c>
      <c r="D18" s="3">
        <v>4829990.3</v>
      </c>
      <c r="E18" s="3">
        <f>B18+C18-D18</f>
        <v>-182105908.06</v>
      </c>
      <c r="F18" s="3">
        <f>E18-B18</f>
        <v>-4829990.3000000119</v>
      </c>
    </row>
    <row r="19" spans="1:6" x14ac:dyDescent="0.2">
      <c r="A19" s="4" t="s">
        <v>3</v>
      </c>
      <c r="B19" s="3">
        <v>0</v>
      </c>
      <c r="C19" s="3">
        <v>0</v>
      </c>
      <c r="D19" s="3">
        <v>0</v>
      </c>
      <c r="E19" s="3">
        <f>B19+C19-D19</f>
        <v>0</v>
      </c>
      <c r="F19" s="3">
        <f>E19-B19</f>
        <v>0</v>
      </c>
    </row>
    <row r="20" spans="1:6" x14ac:dyDescent="0.2">
      <c r="A20" s="4" t="s">
        <v>2</v>
      </c>
      <c r="B20" s="3">
        <v>0</v>
      </c>
      <c r="C20" s="3">
        <v>0</v>
      </c>
      <c r="D20" s="3">
        <v>0</v>
      </c>
      <c r="E20" s="3">
        <f>B20+C20-D20</f>
        <v>0</v>
      </c>
      <c r="F20" s="3">
        <f>E20-B20</f>
        <v>0</v>
      </c>
    </row>
    <row r="21" spans="1:6" x14ac:dyDescent="0.2">
      <c r="A21" s="4" t="s">
        <v>1</v>
      </c>
      <c r="B21" s="3">
        <v>0</v>
      </c>
      <c r="C21" s="3">
        <v>0</v>
      </c>
      <c r="D21" s="3">
        <v>0</v>
      </c>
      <c r="E21" s="3">
        <f>B21+C21-D21</f>
        <v>0</v>
      </c>
      <c r="F21" s="3">
        <f>E21-B21</f>
        <v>0</v>
      </c>
    </row>
    <row r="23" spans="1:6" ht="12.75" x14ac:dyDescent="0.2">
      <c r="A23" s="2" t="s">
        <v>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2026-04-22T21:39:04Z</cp:lastPrinted>
  <dcterms:created xsi:type="dcterms:W3CDTF">2026-04-22T21:36:22Z</dcterms:created>
  <dcterms:modified xsi:type="dcterms:W3CDTF">2026-04-22T21:39:11Z</dcterms:modified>
</cp:coreProperties>
</file>