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D8" i="1"/>
  <c r="G8" i="1"/>
  <c r="G20" i="1" s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B20" i="1"/>
  <c r="C20" i="1"/>
  <c r="D20" i="1"/>
  <c r="E20" i="1"/>
  <c r="F20" i="1"/>
  <c r="D29" i="1"/>
  <c r="D34" i="1" s="1"/>
  <c r="G29" i="1"/>
  <c r="D30" i="1"/>
  <c r="G30" i="1"/>
  <c r="D31" i="1"/>
  <c r="G31" i="1"/>
  <c r="D32" i="1"/>
  <c r="G32" i="1"/>
  <c r="B34" i="1"/>
  <c r="C34" i="1"/>
  <c r="E34" i="1"/>
  <c r="F34" i="1"/>
  <c r="G34" i="1"/>
  <c r="D42" i="1"/>
  <c r="G42" i="1"/>
  <c r="D44" i="1"/>
  <c r="G44" i="1"/>
  <c r="D46" i="1"/>
  <c r="G46" i="1"/>
  <c r="D48" i="1"/>
  <c r="G48" i="1"/>
  <c r="D50" i="1"/>
  <c r="G50" i="1"/>
  <c r="D52" i="1"/>
  <c r="G52" i="1"/>
  <c r="D54" i="1"/>
  <c r="G54" i="1"/>
  <c r="B56" i="1"/>
  <c r="C56" i="1"/>
  <c r="D56" i="1"/>
  <c r="E56" i="1"/>
  <c r="F56" i="1"/>
  <c r="G56" i="1"/>
</calcChain>
</file>

<file path=xl/sharedStrings.xml><?xml version="1.0" encoding="utf-8"?>
<sst xmlns="http://schemas.openxmlformats.org/spreadsheetml/2006/main" count="60" uniqueCount="38">
  <si>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</si>
  <si>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</si>
  <si>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</si>
  <si>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</si>
  <si>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</si>
  <si>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</si>
  <si>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</si>
  <si>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</si>
  <si>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</si>
  <si>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</si>
  <si>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</si>
  <si>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</si>
  <si>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</si>
  <si>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</si>
  <si>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</si>
  <si>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</si>
  <si>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</si>
  <si>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</si>
  <si>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</si>
  <si>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Administrativa (Sector Paraestatal)
Del 1 de Enero al 30 de Septiembre de 2024</t>
  </si>
  <si>
    <t>Órganismos Autónomos</t>
  </si>
  <si>
    <t>Poder Judicial</t>
  </si>
  <si>
    <t>Poder Legislativo</t>
  </si>
  <si>
    <t>Poder Ejecutivo</t>
  </si>
  <si>
    <t>COMISIÓN DE DEPORTE DEL ESTADO DE GUANAJUATO
Estado Analítico del Ejercicio del Presupuesto de Egresos
Clasificación Administrativa (Poderes)
Del 1 de Enero al 30 de Septiembre de 2024</t>
  </si>
  <si>
    <t>211213001A10000 ÓRGANO INTERNO DE CONTRO</t>
  </si>
  <si>
    <t>211213001080000 DIR CENT EST FORM Y CAPA</t>
  </si>
  <si>
    <t>211213001070000 DIR DE OPERACIÓN Y APROV</t>
  </si>
  <si>
    <t>211213001060000 DIR ÁREA DE INFRAESTRUCT</t>
  </si>
  <si>
    <t>211213001050000 DIR ÁREA INVESTIGACIÓN Y</t>
  </si>
  <si>
    <t>211213001040000 DIR DEL ÁREA DE CULTURA</t>
  </si>
  <si>
    <t>211213001030000 DIR DEL ÁREA DE DEPORTE</t>
  </si>
  <si>
    <t>211213001020000 DIR DE FINANZAS Y ADMINI</t>
  </si>
  <si>
    <t>211213001010300 DIR DE ASUNTOS JURÍDICOS</t>
  </si>
  <si>
    <t>211213001010200 DIR DE PLANEACIÓN Y DESA</t>
  </si>
  <si>
    <t>211213001010100 SECRETARÍA PARTICULAR CO</t>
  </si>
  <si>
    <t>211213001010000 DESPACHO DIRECCIÓN GENER</t>
  </si>
  <si>
    <t>COMISIÓN DE DEPORTE DEL ESTADO DE GUANAJUATO
Estado Analítico del Ejercicio del Presupuesto de Egresos
Clasificación Administrativa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</si>
</sst>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Border="1" applyProtection="1">
      <protection locked="0"/>
    </xf>
    <xf numFmtId="0" fontId="2" fillId="0" borderId="2" xfId="1" applyFont="1" applyBorder="1" applyAlignment="1" applyProtection="1">
      <alignment horizontal="center"/>
      <protection locked="0"/>
    </xf>
    <xf numFmtId="4" fontId="3" fillId="0" borderId="3" xfId="1" applyNumberFormat="1" applyFont="1" applyBorder="1" applyProtection="1">
      <protection locked="0"/>
    </xf>
    <xf numFmtId="0" fontId="1" fillId="0" borderId="4" xfId="1" applyBorder="1" applyAlignment="1" applyProtection="1">
      <alignment horizontal="left" wrapText="1" indent="1"/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 applyProtection="1">
      <alignment vertical="center" wrapText="1"/>
      <protection locked="0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>
      <alignment vertical="center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left" indent="1"/>
      <protection locked="0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2" xfId="2" applyFont="1" applyFill="1" applyBorder="1" applyAlignment="1" applyProtection="1">
      <alignment horizontal="center" vertical="center" wrapText="1"/>
      <protection locked="0"/>
    </xf>
    <xf numFmtId="0" fontId="2" fillId="2" borderId="13" xfId="2" applyFont="1" applyFill="1" applyBorder="1" applyAlignment="1" applyProtection="1">
      <alignment horizontal="center" vertical="center" wrapText="1"/>
      <protection locked="0"/>
    </xf>
    <xf numFmtId="0" fontId="2" fillId="2" borderId="14" xfId="2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left" indent="1"/>
      <protection locked="0"/>
    </xf>
    <xf numFmtId="4" fontId="3" fillId="0" borderId="6" xfId="2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horizontal="left" vertical="center" inden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1744980</xdr:colOff>
      <xdr:row>64</xdr:row>
      <xdr:rowOff>114300</xdr:rowOff>
    </xdr:from>
    <xdr:to>
      <xdr:col>3</xdr:col>
      <xdr:colOff>1013460</xdr:colOff>
      <xdr:row>72</xdr:row>
      <xdr:rowOff>51435</xdr:rowOff>
    </xdr:to>
    <xdr:grpSp>
      <xdr:nvGrpSpPr>
        <xdr:cNvPr id="2" name="Grupo 1"/>
        <xdr:cNvGrpSpPr/>
      </xdr:nvGrpSpPr>
      <xdr:grpSpPr>
        <a:xfrm>
          <a:off x="1744980" y="10264140"/>
          <a:ext cx="6149340" cy="973455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topLeftCell="A44" workbookViewId="0">
      <selection activeCell="B63" sqref="B63"/>
    </sheetView>
  </sheetViews>
  <sheetFormatPr baseColWidth="10" defaultColWidth="10.33203125" defaultRowHeight="10.199999999999999" x14ac:dyDescent="0.2"/>
  <cols>
    <col min="1" max="1" width="69" style="1" customWidth="1"/>
    <col min="2" max="7" width="15.6640625" style="1" customWidth="1"/>
    <col min="8" max="16384" width="10.33203125" style="1"/>
  </cols>
  <sheetData>
    <row r="1" spans="1:7" s="1" customFormat="1" ht="45" customHeight="1" x14ac:dyDescent="0.2">
      <c r="A1" s="28" t="s">
        <v>37</v>
      </c>
      <c r="B1" s="27"/>
      <c r="C1" s="27"/>
      <c r="D1" s="27"/>
      <c r="E1" s="27"/>
      <c r="F1" s="27"/>
      <c r="G1" s="26"/>
    </row>
    <row r="2" spans="1:7" s="1" customFormat="1" ht="12.6" customHeight="1" x14ac:dyDescent="0.2">
      <c r="A2" s="25"/>
      <c r="B2" s="24"/>
      <c r="C2" s="24"/>
      <c r="D2" s="24"/>
      <c r="E2" s="24"/>
      <c r="F2" s="24"/>
      <c r="G2" s="23"/>
    </row>
    <row r="3" spans="1:7" s="1" customFormat="1" x14ac:dyDescent="0.2">
      <c r="A3" s="18"/>
      <c r="B3" s="17"/>
      <c r="C3" s="15"/>
      <c r="D3" s="16" t="s">
        <v>18</v>
      </c>
      <c r="E3" s="15"/>
      <c r="F3" s="14"/>
      <c r="G3" s="13" t="s">
        <v>17</v>
      </c>
    </row>
    <row r="4" spans="1:7" s="1" customFormat="1" ht="24.9" customHeight="1" x14ac:dyDescent="0.2">
      <c r="A4" s="12" t="s">
        <v>16</v>
      </c>
      <c r="B4" s="11" t="s">
        <v>15</v>
      </c>
      <c r="C4" s="11" t="s">
        <v>14</v>
      </c>
      <c r="D4" s="11" t="s">
        <v>13</v>
      </c>
      <c r="E4" s="11" t="s">
        <v>12</v>
      </c>
      <c r="F4" s="11" t="s">
        <v>11</v>
      </c>
      <c r="G4" s="10"/>
    </row>
    <row r="5" spans="1:7" s="1" customFormat="1" x14ac:dyDescent="0.2">
      <c r="A5" s="9"/>
      <c r="B5" s="8">
        <v>1</v>
      </c>
      <c r="C5" s="8">
        <v>2</v>
      </c>
      <c r="D5" s="8" t="s">
        <v>10</v>
      </c>
      <c r="E5" s="8">
        <v>4</v>
      </c>
      <c r="F5" s="8">
        <v>5</v>
      </c>
      <c r="G5" s="8" t="s">
        <v>9</v>
      </c>
    </row>
    <row r="6" spans="1:7" s="1" customFormat="1" x14ac:dyDescent="0.2">
      <c r="A6" s="31"/>
      <c r="B6" s="30"/>
      <c r="C6" s="30"/>
      <c r="D6" s="30"/>
      <c r="E6" s="30"/>
      <c r="F6" s="30"/>
      <c r="G6" s="30"/>
    </row>
    <row r="7" spans="1:7" s="1" customFormat="1" x14ac:dyDescent="0.2">
      <c r="A7" s="29" t="s">
        <v>36</v>
      </c>
      <c r="B7" s="4">
        <v>9740724.6799999997</v>
      </c>
      <c r="C7" s="4">
        <v>184238213.27000001</v>
      </c>
      <c r="D7" s="4">
        <f>B7+C7</f>
        <v>193978937.95000002</v>
      </c>
      <c r="E7" s="4">
        <v>174538580.83000001</v>
      </c>
      <c r="F7" s="4">
        <v>174538580.83000001</v>
      </c>
      <c r="G7" s="4">
        <f>D7-E7</f>
        <v>19440357.120000005</v>
      </c>
    </row>
    <row r="8" spans="1:7" s="1" customFormat="1" x14ac:dyDescent="0.2">
      <c r="A8" s="29" t="s">
        <v>35</v>
      </c>
      <c r="B8" s="4">
        <v>14916942.93</v>
      </c>
      <c r="C8" s="4">
        <v>76661302.969999999</v>
      </c>
      <c r="D8" s="4">
        <f>B8+C8</f>
        <v>91578245.900000006</v>
      </c>
      <c r="E8" s="4">
        <v>39734272.869999997</v>
      </c>
      <c r="F8" s="4">
        <v>39734272.869999997</v>
      </c>
      <c r="G8" s="4">
        <f>D8-E8</f>
        <v>51843973.030000009</v>
      </c>
    </row>
    <row r="9" spans="1:7" s="1" customFormat="1" x14ac:dyDescent="0.2">
      <c r="A9" s="29" t="s">
        <v>34</v>
      </c>
      <c r="B9" s="4">
        <v>5100732.87</v>
      </c>
      <c r="C9" s="4">
        <v>142899.46</v>
      </c>
      <c r="D9" s="4">
        <f>B9+C9</f>
        <v>5243632.33</v>
      </c>
      <c r="E9" s="4">
        <v>3339217.81</v>
      </c>
      <c r="F9" s="4">
        <v>3339217.81</v>
      </c>
      <c r="G9" s="4">
        <f>D9-E9</f>
        <v>1904414.52</v>
      </c>
    </row>
    <row r="10" spans="1:7" s="1" customFormat="1" x14ac:dyDescent="0.2">
      <c r="A10" s="29" t="s">
        <v>33</v>
      </c>
      <c r="B10" s="4">
        <v>2303761.15</v>
      </c>
      <c r="C10" s="4">
        <v>111082.75</v>
      </c>
      <c r="D10" s="4">
        <f>B10+C10</f>
        <v>2414843.9</v>
      </c>
      <c r="E10" s="4">
        <v>1549566.47</v>
      </c>
      <c r="F10" s="4">
        <v>1549566.47</v>
      </c>
      <c r="G10" s="4">
        <f>D10-E10</f>
        <v>865277.42999999993</v>
      </c>
    </row>
    <row r="11" spans="1:7" s="1" customFormat="1" x14ac:dyDescent="0.2">
      <c r="A11" s="29" t="s">
        <v>32</v>
      </c>
      <c r="B11" s="4">
        <v>14262334.35</v>
      </c>
      <c r="C11" s="4">
        <v>8031301.9500000002</v>
      </c>
      <c r="D11" s="4">
        <f>B11+C11</f>
        <v>22293636.300000001</v>
      </c>
      <c r="E11" s="4">
        <v>10231458.310000001</v>
      </c>
      <c r="F11" s="4">
        <v>10231458.310000001</v>
      </c>
      <c r="G11" s="4">
        <f>D11-E11</f>
        <v>12062177.99</v>
      </c>
    </row>
    <row r="12" spans="1:7" s="1" customFormat="1" x14ac:dyDescent="0.2">
      <c r="A12" s="29" t="s">
        <v>31</v>
      </c>
      <c r="B12" s="4">
        <v>58080309.469999999</v>
      </c>
      <c r="C12" s="4">
        <v>61014772.590000004</v>
      </c>
      <c r="D12" s="4">
        <f>B12+C12</f>
        <v>119095082.06</v>
      </c>
      <c r="E12" s="4">
        <v>87753993.25</v>
      </c>
      <c r="F12" s="4">
        <v>87753993.25</v>
      </c>
      <c r="G12" s="4">
        <f>D12-E12</f>
        <v>31341088.810000002</v>
      </c>
    </row>
    <row r="13" spans="1:7" s="1" customFormat="1" x14ac:dyDescent="0.2">
      <c r="A13" s="29" t="s">
        <v>30</v>
      </c>
      <c r="B13" s="4">
        <v>21328036.969999999</v>
      </c>
      <c r="C13" s="4">
        <v>8346390.4100000001</v>
      </c>
      <c r="D13" s="4">
        <f>B13+C13</f>
        <v>29674427.379999999</v>
      </c>
      <c r="E13" s="4">
        <v>17846181.07</v>
      </c>
      <c r="F13" s="4">
        <v>17846181.07</v>
      </c>
      <c r="G13" s="4">
        <f>D13-E13</f>
        <v>11828246.309999999</v>
      </c>
    </row>
    <row r="14" spans="1:7" s="1" customFormat="1" x14ac:dyDescent="0.2">
      <c r="A14" s="29" t="s">
        <v>29</v>
      </c>
      <c r="B14" s="4">
        <v>7315017.0800000001</v>
      </c>
      <c r="C14" s="4">
        <v>1987792.99</v>
      </c>
      <c r="D14" s="4">
        <f>B14+C14</f>
        <v>9302810.0700000003</v>
      </c>
      <c r="E14" s="4">
        <v>6227597.0599999996</v>
      </c>
      <c r="F14" s="4">
        <v>6227597.0599999996</v>
      </c>
      <c r="G14" s="4">
        <f>D14-E14</f>
        <v>3075213.0100000007</v>
      </c>
    </row>
    <row r="15" spans="1:7" s="1" customFormat="1" x14ac:dyDescent="0.2">
      <c r="A15" s="29" t="s">
        <v>28</v>
      </c>
      <c r="B15" s="4">
        <v>82852738.609999999</v>
      </c>
      <c r="C15" s="4">
        <v>287978452.73000002</v>
      </c>
      <c r="D15" s="4">
        <f>B15+C15</f>
        <v>370831191.34000003</v>
      </c>
      <c r="E15" s="4">
        <v>272357567.38999999</v>
      </c>
      <c r="F15" s="4">
        <v>272357567.38999999</v>
      </c>
      <c r="G15" s="4">
        <f>D15-E15</f>
        <v>98473623.950000048</v>
      </c>
    </row>
    <row r="16" spans="1:7" s="1" customFormat="1" x14ac:dyDescent="0.2">
      <c r="A16" s="29" t="s">
        <v>27</v>
      </c>
      <c r="B16" s="4">
        <v>68850706.420000002</v>
      </c>
      <c r="C16" s="4">
        <v>10704186.32</v>
      </c>
      <c r="D16" s="4">
        <f>B16+C16</f>
        <v>79554892.74000001</v>
      </c>
      <c r="E16" s="4">
        <v>44090955.990000002</v>
      </c>
      <c r="F16" s="4">
        <v>44090955.990000002</v>
      </c>
      <c r="G16" s="4">
        <f>D16-E16</f>
        <v>35463936.750000007</v>
      </c>
    </row>
    <row r="17" spans="1:7" s="1" customFormat="1" x14ac:dyDescent="0.2">
      <c r="A17" s="29" t="s">
        <v>26</v>
      </c>
      <c r="B17" s="4">
        <v>4409996.91</v>
      </c>
      <c r="C17" s="4">
        <v>109537.91</v>
      </c>
      <c r="D17" s="4">
        <f>B17+C17</f>
        <v>4519534.82</v>
      </c>
      <c r="E17" s="4">
        <v>2512407.5099999998</v>
      </c>
      <c r="F17" s="4">
        <v>2512407.5099999998</v>
      </c>
      <c r="G17" s="4">
        <f>D17-E17</f>
        <v>2007127.3100000005</v>
      </c>
    </row>
    <row r="18" spans="1:7" s="1" customFormat="1" x14ac:dyDescent="0.2">
      <c r="A18" s="29" t="s">
        <v>25</v>
      </c>
      <c r="B18" s="4">
        <v>2552837.85</v>
      </c>
      <c r="C18" s="4">
        <v>-8678.14</v>
      </c>
      <c r="D18" s="4">
        <f>B18+C18</f>
        <v>2544159.71</v>
      </c>
      <c r="E18" s="4">
        <v>1662040.43</v>
      </c>
      <c r="F18" s="4">
        <v>1662040.43</v>
      </c>
      <c r="G18" s="4">
        <f>D18-E18</f>
        <v>882119.28</v>
      </c>
    </row>
    <row r="19" spans="1:7" s="1" customFormat="1" x14ac:dyDescent="0.2">
      <c r="A19" s="29"/>
      <c r="B19" s="4"/>
      <c r="C19" s="4"/>
      <c r="D19" s="4"/>
      <c r="E19" s="4"/>
      <c r="F19" s="4"/>
      <c r="G19" s="4"/>
    </row>
    <row r="20" spans="1:7" s="1" customFormat="1" x14ac:dyDescent="0.2">
      <c r="A20" s="3" t="s">
        <v>1</v>
      </c>
      <c r="B20" s="2">
        <f>SUM(B7:B19)</f>
        <v>291714139.29000002</v>
      </c>
      <c r="C20" s="2">
        <f>SUM(C7:C19)</f>
        <v>639317255.21000016</v>
      </c>
      <c r="D20" s="2">
        <f>SUM(D7:D19)</f>
        <v>931031394.50000012</v>
      </c>
      <c r="E20" s="2">
        <f>SUM(E7:E19)</f>
        <v>661843838.98999989</v>
      </c>
      <c r="F20" s="2">
        <f>SUM(F7:F19)</f>
        <v>661843838.98999989</v>
      </c>
      <c r="G20" s="2">
        <f>SUM(G7:G19)</f>
        <v>269187555.51000005</v>
      </c>
    </row>
    <row r="23" spans="1:7" s="1" customFormat="1" ht="45" customHeight="1" x14ac:dyDescent="0.2">
      <c r="A23" s="28" t="s">
        <v>24</v>
      </c>
      <c r="B23" s="27"/>
      <c r="C23" s="27"/>
      <c r="D23" s="27"/>
      <c r="E23" s="27"/>
      <c r="F23" s="27"/>
      <c r="G23" s="26"/>
    </row>
    <row r="24" spans="1:7" s="1" customFormat="1" ht="15" customHeight="1" x14ac:dyDescent="0.2">
      <c r="A24" s="25"/>
      <c r="B24" s="24"/>
      <c r="C24" s="24"/>
      <c r="D24" s="24"/>
      <c r="E24" s="24"/>
      <c r="F24" s="24"/>
      <c r="G24" s="23"/>
    </row>
    <row r="25" spans="1:7" s="1" customFormat="1" x14ac:dyDescent="0.2">
      <c r="A25" s="18"/>
      <c r="B25" s="17"/>
      <c r="C25" s="15"/>
      <c r="D25" s="16" t="s">
        <v>18</v>
      </c>
      <c r="E25" s="15"/>
      <c r="F25" s="14"/>
      <c r="G25" s="13" t="s">
        <v>17</v>
      </c>
    </row>
    <row r="26" spans="1:7" s="1" customFormat="1" ht="20.399999999999999" x14ac:dyDescent="0.2">
      <c r="A26" s="12" t="s">
        <v>16</v>
      </c>
      <c r="B26" s="11" t="s">
        <v>15</v>
      </c>
      <c r="C26" s="11" t="s">
        <v>14</v>
      </c>
      <c r="D26" s="11" t="s">
        <v>13</v>
      </c>
      <c r="E26" s="11" t="s">
        <v>12</v>
      </c>
      <c r="F26" s="11" t="s">
        <v>11</v>
      </c>
      <c r="G26" s="10"/>
    </row>
    <row r="27" spans="1:7" s="1" customFormat="1" x14ac:dyDescent="0.2">
      <c r="A27" s="9"/>
      <c r="B27" s="8">
        <v>1</v>
      </c>
      <c r="C27" s="8">
        <v>2</v>
      </c>
      <c r="D27" s="8" t="s">
        <v>10</v>
      </c>
      <c r="E27" s="8">
        <v>4</v>
      </c>
      <c r="F27" s="8">
        <v>5</v>
      </c>
      <c r="G27" s="8" t="s">
        <v>9</v>
      </c>
    </row>
    <row r="28" spans="1:7" s="1" customFormat="1" x14ac:dyDescent="0.2">
      <c r="A28" s="7"/>
      <c r="B28" s="6"/>
      <c r="C28" s="6"/>
      <c r="D28" s="6"/>
      <c r="E28" s="6"/>
      <c r="F28" s="6"/>
      <c r="G28" s="6"/>
    </row>
    <row r="29" spans="1:7" s="1" customFormat="1" x14ac:dyDescent="0.2">
      <c r="A29" s="22" t="s">
        <v>23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7" s="1" customFormat="1" x14ac:dyDescent="0.2">
      <c r="A30" s="22" t="s">
        <v>22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s="1" customFormat="1" x14ac:dyDescent="0.2">
      <c r="A31" s="22" t="s">
        <v>21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s="1" customFormat="1" x14ac:dyDescent="0.2">
      <c r="A32" s="22" t="s">
        <v>20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s="1" customFormat="1" x14ac:dyDescent="0.2">
      <c r="A33" s="22"/>
      <c r="B33" s="4"/>
      <c r="C33" s="4"/>
      <c r="D33" s="4"/>
      <c r="E33" s="4"/>
      <c r="F33" s="4"/>
      <c r="G33" s="4"/>
    </row>
    <row r="34" spans="1:7" s="1" customFormat="1" x14ac:dyDescent="0.2">
      <c r="A34" s="3" t="s">
        <v>1</v>
      </c>
      <c r="B34" s="2">
        <f>SUM(B29:B32)</f>
        <v>0</v>
      </c>
      <c r="C34" s="2">
        <f>SUM(C29:C32)</f>
        <v>0</v>
      </c>
      <c r="D34" s="2">
        <f>SUM(D29:D32)</f>
        <v>0</v>
      </c>
      <c r="E34" s="2">
        <f>SUM(E29:E32)</f>
        <v>0</v>
      </c>
      <c r="F34" s="2">
        <f>SUM(F29:F32)</f>
        <v>0</v>
      </c>
      <c r="G34" s="2">
        <f>SUM(G29:G32)</f>
        <v>0</v>
      </c>
    </row>
    <row r="37" spans="1:7" s="1" customFormat="1" ht="45" customHeight="1" x14ac:dyDescent="0.2">
      <c r="A37" s="21" t="s">
        <v>19</v>
      </c>
      <c r="B37" s="20"/>
      <c r="C37" s="20"/>
      <c r="D37" s="20"/>
      <c r="E37" s="20"/>
      <c r="F37" s="20"/>
      <c r="G37" s="19"/>
    </row>
    <row r="38" spans="1:7" s="1" customFormat="1" x14ac:dyDescent="0.2">
      <c r="A38" s="18"/>
      <c r="B38" s="17"/>
      <c r="C38" s="15"/>
      <c r="D38" s="16" t="s">
        <v>18</v>
      </c>
      <c r="E38" s="15"/>
      <c r="F38" s="14"/>
      <c r="G38" s="13" t="s">
        <v>17</v>
      </c>
    </row>
    <row r="39" spans="1:7" s="1" customFormat="1" ht="20.399999999999999" x14ac:dyDescent="0.2">
      <c r="A39" s="12" t="s">
        <v>16</v>
      </c>
      <c r="B39" s="11" t="s">
        <v>15</v>
      </c>
      <c r="C39" s="11" t="s">
        <v>14</v>
      </c>
      <c r="D39" s="11" t="s">
        <v>13</v>
      </c>
      <c r="E39" s="11" t="s">
        <v>12</v>
      </c>
      <c r="F39" s="11" t="s">
        <v>11</v>
      </c>
      <c r="G39" s="10"/>
    </row>
    <row r="40" spans="1:7" s="1" customFormat="1" x14ac:dyDescent="0.2">
      <c r="A40" s="9"/>
      <c r="B40" s="8">
        <v>1</v>
      </c>
      <c r="C40" s="8">
        <v>2</v>
      </c>
      <c r="D40" s="8" t="s">
        <v>10</v>
      </c>
      <c r="E40" s="8">
        <v>4</v>
      </c>
      <c r="F40" s="8">
        <v>5</v>
      </c>
      <c r="G40" s="8" t="s">
        <v>9</v>
      </c>
    </row>
    <row r="41" spans="1:7" s="1" customFormat="1" x14ac:dyDescent="0.2">
      <c r="A41" s="7"/>
      <c r="B41" s="6"/>
      <c r="C41" s="6"/>
      <c r="D41" s="6"/>
      <c r="E41" s="6"/>
      <c r="F41" s="6"/>
      <c r="G41" s="6"/>
    </row>
    <row r="42" spans="1:7" s="1" customFormat="1" x14ac:dyDescent="0.2">
      <c r="A42" s="5" t="s">
        <v>8</v>
      </c>
      <c r="B42" s="4">
        <v>291714139.29000002</v>
      </c>
      <c r="C42" s="4">
        <v>639317255.21000004</v>
      </c>
      <c r="D42" s="4">
        <f>B42+C42</f>
        <v>931031394.5</v>
      </c>
      <c r="E42" s="4">
        <v>661843838.99000001</v>
      </c>
      <c r="F42" s="4">
        <v>661843838.99000001</v>
      </c>
      <c r="G42" s="4">
        <f>D42-E42</f>
        <v>269187555.50999999</v>
      </c>
    </row>
    <row r="43" spans="1:7" s="1" customFormat="1" x14ac:dyDescent="0.2">
      <c r="A43" s="5"/>
      <c r="B43" s="4"/>
      <c r="C43" s="4"/>
      <c r="D43" s="4"/>
      <c r="E43" s="4"/>
      <c r="F43" s="4"/>
      <c r="G43" s="4"/>
    </row>
    <row r="44" spans="1:7" s="1" customFormat="1" x14ac:dyDescent="0.2">
      <c r="A44" s="5" t="s">
        <v>7</v>
      </c>
      <c r="B44" s="4">
        <v>0</v>
      </c>
      <c r="C44" s="4">
        <v>0</v>
      </c>
      <c r="D44" s="4">
        <f>B44+C44</f>
        <v>0</v>
      </c>
      <c r="E44" s="4">
        <v>0</v>
      </c>
      <c r="F44" s="4">
        <v>0</v>
      </c>
      <c r="G44" s="4">
        <f>D44-E44</f>
        <v>0</v>
      </c>
    </row>
    <row r="45" spans="1:7" s="1" customFormat="1" x14ac:dyDescent="0.2">
      <c r="A45" s="5"/>
      <c r="B45" s="4"/>
      <c r="C45" s="4"/>
      <c r="D45" s="4"/>
      <c r="E45" s="4"/>
      <c r="F45" s="4"/>
      <c r="G45" s="4"/>
    </row>
    <row r="46" spans="1:7" s="1" customFormat="1" x14ac:dyDescent="0.2">
      <c r="A46" s="5" t="s">
        <v>6</v>
      </c>
      <c r="B46" s="4">
        <v>0</v>
      </c>
      <c r="C46" s="4">
        <v>0</v>
      </c>
      <c r="D46" s="4">
        <f>B46+C46</f>
        <v>0</v>
      </c>
      <c r="E46" s="4">
        <v>0</v>
      </c>
      <c r="F46" s="4">
        <v>0</v>
      </c>
      <c r="G46" s="4">
        <f>D46-E46</f>
        <v>0</v>
      </c>
    </row>
    <row r="47" spans="1:7" s="1" customFormat="1" x14ac:dyDescent="0.2">
      <c r="A47" s="5"/>
      <c r="B47" s="4"/>
      <c r="C47" s="4"/>
      <c r="D47" s="4"/>
      <c r="E47" s="4"/>
      <c r="F47" s="4"/>
      <c r="G47" s="4"/>
    </row>
    <row r="48" spans="1:7" s="1" customFormat="1" x14ac:dyDescent="0.2">
      <c r="A48" s="5" t="s">
        <v>5</v>
      </c>
      <c r="B48" s="4">
        <v>0</v>
      </c>
      <c r="C48" s="4">
        <v>0</v>
      </c>
      <c r="D48" s="4">
        <f>B48+C48</f>
        <v>0</v>
      </c>
      <c r="E48" s="4">
        <v>0</v>
      </c>
      <c r="F48" s="4">
        <v>0</v>
      </c>
      <c r="G48" s="4">
        <f>D48-E48</f>
        <v>0</v>
      </c>
    </row>
    <row r="49" spans="1:7" s="1" customFormat="1" x14ac:dyDescent="0.2">
      <c r="A49" s="5"/>
      <c r="B49" s="4"/>
      <c r="C49" s="4"/>
      <c r="D49" s="4"/>
      <c r="E49" s="4"/>
      <c r="F49" s="4"/>
      <c r="G49" s="4"/>
    </row>
    <row r="50" spans="1:7" s="1" customFormat="1" x14ac:dyDescent="0.2">
      <c r="A50" s="5" t="s">
        <v>4</v>
      </c>
      <c r="B50" s="4">
        <v>0</v>
      </c>
      <c r="C50" s="4">
        <v>0</v>
      </c>
      <c r="D50" s="4">
        <f>B50+C50</f>
        <v>0</v>
      </c>
      <c r="E50" s="4">
        <v>0</v>
      </c>
      <c r="F50" s="4">
        <v>0</v>
      </c>
      <c r="G50" s="4">
        <f>D50-E50</f>
        <v>0</v>
      </c>
    </row>
    <row r="51" spans="1:7" s="1" customFormat="1" x14ac:dyDescent="0.2">
      <c r="A51" s="5"/>
      <c r="B51" s="4"/>
      <c r="C51" s="4"/>
      <c r="D51" s="4"/>
      <c r="E51" s="4"/>
      <c r="F51" s="4"/>
      <c r="G51" s="4"/>
    </row>
    <row r="52" spans="1:7" s="1" customFormat="1" x14ac:dyDescent="0.2">
      <c r="A52" s="5" t="s">
        <v>3</v>
      </c>
      <c r="B52" s="4">
        <v>0</v>
      </c>
      <c r="C52" s="4">
        <v>0</v>
      </c>
      <c r="D52" s="4">
        <f>B52+C52</f>
        <v>0</v>
      </c>
      <c r="E52" s="4">
        <v>0</v>
      </c>
      <c r="F52" s="4">
        <v>0</v>
      </c>
      <c r="G52" s="4">
        <f>D52-E52</f>
        <v>0</v>
      </c>
    </row>
    <row r="53" spans="1:7" s="1" customFormat="1" x14ac:dyDescent="0.2">
      <c r="A53" s="5"/>
      <c r="B53" s="4"/>
      <c r="C53" s="4"/>
      <c r="D53" s="4"/>
      <c r="E53" s="4"/>
      <c r="F53" s="4"/>
      <c r="G53" s="4"/>
    </row>
    <row r="54" spans="1:7" s="1" customFormat="1" x14ac:dyDescent="0.2">
      <c r="A54" s="5" t="s">
        <v>2</v>
      </c>
      <c r="B54" s="4">
        <v>0</v>
      </c>
      <c r="C54" s="4">
        <v>0</v>
      </c>
      <c r="D54" s="4">
        <f>B54+C54</f>
        <v>0</v>
      </c>
      <c r="E54" s="4">
        <v>0</v>
      </c>
      <c r="F54" s="4">
        <v>0</v>
      </c>
      <c r="G54" s="4">
        <f>D54-E54</f>
        <v>0</v>
      </c>
    </row>
    <row r="55" spans="1:7" s="1" customFormat="1" x14ac:dyDescent="0.2">
      <c r="A55" s="5"/>
      <c r="B55" s="4"/>
      <c r="C55" s="4"/>
      <c r="D55" s="4"/>
      <c r="E55" s="4"/>
      <c r="F55" s="4"/>
      <c r="G55" s="4"/>
    </row>
    <row r="56" spans="1:7" s="1" customFormat="1" x14ac:dyDescent="0.2">
      <c r="A56" s="3" t="s">
        <v>1</v>
      </c>
      <c r="B56" s="2">
        <f>SUM(B42:B54)</f>
        <v>291714139.29000002</v>
      </c>
      <c r="C56" s="2">
        <f>SUM(C42:C54)</f>
        <v>639317255.21000004</v>
      </c>
      <c r="D56" s="2">
        <f>SUM(D42:D54)</f>
        <v>931031394.5</v>
      </c>
      <c r="E56" s="2">
        <f>SUM(E42:E54)</f>
        <v>661843838.99000001</v>
      </c>
      <c r="F56" s="2">
        <f>SUM(F42:F54)</f>
        <v>661843838.99000001</v>
      </c>
      <c r="G56" s="2">
        <f>SUM(G42:G54)</f>
        <v>269187555.50999999</v>
      </c>
    </row>
    <row r="58" spans="1:7" s="1" customFormat="1" x14ac:dyDescent="0.2">
      <c r="A58" s="1" t="s">
        <v>0</v>
      </c>
    </row>
  </sheetData>
  <sheetProtection formatCells="0" formatColumns="0" formatRows="0" insertRows="0" deleteRows="0" autoFilter="0"/>
  <mergeCells count="6">
    <mergeCell ref="G38:G39"/>
    <mergeCell ref="A1:G1"/>
    <mergeCell ref="G3:G4"/>
    <mergeCell ref="A23:G23"/>
    <mergeCell ref="G25:G26"/>
    <mergeCell ref="A37:G37"/>
  </mergeCells>
  <printOptions horizontalCentered="1"/>
  <pageMargins left="0.7" right="0.7" top="0.75" bottom="0.75" header="0.3" footer="0.3"/>
  <pageSetup paperSize="1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2024-10-23T19:07:34Z</dcterms:created>
  <dcterms:modified xsi:type="dcterms:W3CDTF">2024-10-23T19:08:18Z</dcterms:modified>
  <cp:contentStatus/>
</cp:coreProperties>
</file>