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ownloads\"/>
    </mc:Choice>
  </mc:AlternateContent>
  <bookViews>
    <workbookView xWindow="0" yWindow="0" windowWidth="23040" windowHeight="9096"/>
  </bookViews>
  <sheets>
    <sheet name="F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F9" i="1"/>
  <c r="F34" i="1" s="1"/>
  <c r="G9" i="1"/>
  <c r="E10" i="1"/>
  <c r="H10" i="1"/>
  <c r="H9" i="1" s="1"/>
  <c r="E11" i="1"/>
  <c r="H11" i="1"/>
  <c r="E12" i="1"/>
  <c r="E9" i="1" s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C24" i="1"/>
  <c r="D24" i="1"/>
  <c r="F24" i="1"/>
  <c r="G24" i="1"/>
  <c r="E25" i="1"/>
  <c r="E24" i="1" s="1"/>
  <c r="E26" i="1"/>
  <c r="H26" i="1"/>
  <c r="E27" i="1"/>
  <c r="H27" i="1" s="1"/>
  <c r="E28" i="1"/>
  <c r="H28" i="1"/>
  <c r="E29" i="1"/>
  <c r="H29" i="1" s="1"/>
  <c r="E30" i="1"/>
  <c r="H30" i="1"/>
  <c r="E31" i="1"/>
  <c r="H31" i="1"/>
  <c r="E32" i="1"/>
  <c r="H32" i="1"/>
  <c r="E33" i="1"/>
  <c r="H33" i="1" s="1"/>
  <c r="C34" i="1"/>
  <c r="E34" i="1" s="1"/>
  <c r="H34" i="1" s="1"/>
  <c r="D34" i="1"/>
  <c r="G34" i="1"/>
  <c r="H25" i="1" l="1"/>
  <c r="H24" i="1" s="1"/>
</calcChain>
</file>

<file path=xl/sharedStrings.xml><?xml version="1.0" encoding="utf-8"?>
<sst xmlns="http://schemas.openxmlformats.org/spreadsheetml/2006/main" count="39" uniqueCount="38">
  <si>
    <t>III. Total de Egresos (III = I + II)</t>
  </si>
  <si>
    <t>*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</si>
  <si>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</si>
  <si>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</si>
  <si>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</si>
  <si>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</si>
  <si>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</si>
  <si>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</si>
  <si>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</si>
  <si>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</si>
  <si>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 (II=A+B+C+D+E+F+G+H)</t>
  </si>
  <si>
    <t>211213001A10000 ÓRGANO INTERNO DE CONTRO</t>
  </si>
  <si>
    <t>211213001080000 DIR CENT EST FORM Y CAPA</t>
  </si>
  <si>
    <t>211213001070000 DIR DE OPERACIÓN Y APROV</t>
  </si>
  <si>
    <t>211213001060000 DIR ÁREA DE INFRAESTRUCT</t>
  </si>
  <si>
    <t>211213001050000 DIR ÁREA INVESTIGACIÓN Y</t>
  </si>
  <si>
    <t>211213001040000 DIR DEL ÁREA DE CULTURA</t>
  </si>
  <si>
    <t>211213001030000 DIR DEL ÁREA DE DEPORTE</t>
  </si>
  <si>
    <t>211213001020000 DIR DE FINANZAS Y ADMINI</t>
  </si>
  <si>
    <t>211213001010300 DIR DE ASUNTOS JURÍDICOS</t>
  </si>
  <si>
    <t>211213001010200 DIR DE PLANEACIÓN Y DESA</t>
  </si>
  <si>
    <t>211213001010100 SECRETARÍA PARTICULAR CO</t>
  </si>
  <si>
    <t>211213001010000 DESPACHO DIRECCIÓN GENER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</si>
  <si>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</si>
  <si>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</si>
  <si>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</si>
  <si>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</si>
  <si>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</si>
  <si>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</si>
  <si>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</si>
  <si>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</si>
  <si>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</si>
  <si>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</si>
  <si>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01 de Enero al 31 de Marzo de 2024</t>
  </si>
  <si>
    <t>Clasificación Administrativa</t>
  </si>
  <si>
    <t>Estado Analítico del Ejercicio del Presupuesto de Egresos Detallado - LDF</t>
  </si>
  <si>
    <t xml:space="preserve"> COMISIÓN DE DEPORTE DEL ESTADO DE GUANAJUATO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</si>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</sst>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65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165" fontId="0" fillId="0" borderId="2" xfId="1" applyNumberFormat="1" applyFont="1" applyFill="1" applyBorder="1" applyAlignment="1" applyProtection="1">
      <alignment vertical="center"/>
      <protection locked="0"/>
    </xf>
    <xf numFmtId="165" fontId="0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6"/>
      <protection locked="0"/>
    </xf>
    <xf numFmtId="165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showGridLines="0" tabSelected="1" topLeftCell="A4" zoomScale="90" zoomScaleNormal="90" workbookViewId="0">
      <selection activeCell="B7" sqref="B7:B8"/>
    </sheetView>
  </sheetViews>
  <sheetFormatPr baseColWidth="10" defaultRowHeight="14.4" x14ac:dyDescent="0.3"/>
  <cols>
    <col min="1" max="1" width="1.109375" customWidth="1"/>
    <col min="2" max="2" width="53.21875" customWidth="1"/>
    <col min="3" max="8" width="21.6640625" customWidth="1"/>
  </cols>
  <sheetData>
    <row r="1" spans="2:8" ht="53.25" customHeight="1" x14ac:dyDescent="0.3">
      <c r="B1" s="31" t="s">
        <v>37</v>
      </c>
      <c r="C1" s="31"/>
      <c r="D1" s="31"/>
      <c r="E1" s="31"/>
      <c r="F1" s="31"/>
      <c r="G1" s="31"/>
      <c r="H1" s="31"/>
    </row>
    <row r="2" spans="2:8" x14ac:dyDescent="0.3">
      <c r="B2" s="30" t="s">
        <v>36</v>
      </c>
      <c r="C2" s="29"/>
      <c r="D2" s="29"/>
      <c r="E2" s="29"/>
      <c r="F2" s="29"/>
      <c r="G2" s="29"/>
      <c r="H2" s="28"/>
    </row>
    <row r="3" spans="2:8" x14ac:dyDescent="0.3">
      <c r="B3" s="27" t="s">
        <v>35</v>
      </c>
      <c r="C3" s="26"/>
      <c r="D3" s="26"/>
      <c r="E3" s="26"/>
      <c r="F3" s="26"/>
      <c r="G3" s="26"/>
      <c r="H3" s="25"/>
    </row>
    <row r="4" spans="2:8" x14ac:dyDescent="0.3">
      <c r="B4" s="27" t="s">
        <v>34</v>
      </c>
      <c r="C4" s="26"/>
      <c r="D4" s="26"/>
      <c r="E4" s="26"/>
      <c r="F4" s="26"/>
      <c r="G4" s="26"/>
      <c r="H4" s="25"/>
    </row>
    <row r="5" spans="2:8" x14ac:dyDescent="0.3">
      <c r="B5" s="24" t="s">
        <v>33</v>
      </c>
      <c r="C5" s="23"/>
      <c r="D5" s="23"/>
      <c r="E5" s="23"/>
      <c r="F5" s="23"/>
      <c r="G5" s="23"/>
      <c r="H5" s="22"/>
    </row>
    <row r="6" spans="2:8" x14ac:dyDescent="0.3">
      <c r="B6" s="21" t="s">
        <v>32</v>
      </c>
      <c r="C6" s="20"/>
      <c r="D6" s="20"/>
      <c r="E6" s="20"/>
      <c r="F6" s="20"/>
      <c r="G6" s="20"/>
      <c r="H6" s="19"/>
    </row>
    <row r="7" spans="2:8" x14ac:dyDescent="0.3">
      <c r="B7" s="18" t="s">
        <v>31</v>
      </c>
      <c r="C7" s="17" t="s">
        <v>30</v>
      </c>
      <c r="D7" s="17"/>
      <c r="E7" s="17"/>
      <c r="F7" s="17"/>
      <c r="G7" s="17"/>
      <c r="H7" s="16" t="s">
        <v>29</v>
      </c>
    </row>
    <row r="8" spans="2:8" ht="28.8" x14ac:dyDescent="0.3">
      <c r="B8" s="15"/>
      <c r="C8" s="13" t="s">
        <v>28</v>
      </c>
      <c r="D8" s="14" t="s">
        <v>27</v>
      </c>
      <c r="E8" s="13" t="s">
        <v>26</v>
      </c>
      <c r="F8" s="13" t="s">
        <v>25</v>
      </c>
      <c r="G8" s="13" t="s">
        <v>24</v>
      </c>
      <c r="H8" s="12"/>
    </row>
    <row r="9" spans="2:8" x14ac:dyDescent="0.3">
      <c r="B9" s="11" t="s">
        <v>23</v>
      </c>
      <c r="C9" s="10">
        <f>SUM(C10:C23)</f>
        <v>291714139.29000002</v>
      </c>
      <c r="D9" s="10">
        <f>SUM(D10:D23)</f>
        <v>351290078.26000005</v>
      </c>
      <c r="E9" s="10">
        <f>SUM(E10:E23)</f>
        <v>643004217.54999995</v>
      </c>
      <c r="F9" s="10">
        <f>SUM(F10:F23)</f>
        <v>167255612.47999999</v>
      </c>
      <c r="G9" s="10">
        <f>SUM(G10:G23)</f>
        <v>167255612.47999999</v>
      </c>
      <c r="H9" s="10">
        <f>SUM(H10:H23)</f>
        <v>475748605.07000005</v>
      </c>
    </row>
    <row r="10" spans="2:8" x14ac:dyDescent="0.3">
      <c r="B10" s="9" t="s">
        <v>22</v>
      </c>
      <c r="C10" s="6">
        <v>9740724.6799999997</v>
      </c>
      <c r="D10" s="6">
        <v>24745290.050000001</v>
      </c>
      <c r="E10" s="6">
        <f>C10+D10</f>
        <v>34486014.730000004</v>
      </c>
      <c r="F10" s="6">
        <v>25478094.600000001</v>
      </c>
      <c r="G10" s="6">
        <v>25478094.600000001</v>
      </c>
      <c r="H10" s="6">
        <f>E10-F10</f>
        <v>9007920.1300000027</v>
      </c>
    </row>
    <row r="11" spans="2:8" x14ac:dyDescent="0.3">
      <c r="B11" s="9" t="s">
        <v>21</v>
      </c>
      <c r="C11" s="6">
        <v>14916942.93</v>
      </c>
      <c r="D11" s="6">
        <v>37895790.560000002</v>
      </c>
      <c r="E11" s="6">
        <f>C11+D11</f>
        <v>52812733.490000002</v>
      </c>
      <c r="F11" s="6">
        <v>2827463.11</v>
      </c>
      <c r="G11" s="6">
        <v>2827463.11</v>
      </c>
      <c r="H11" s="6">
        <f>E11-F11</f>
        <v>49985270.380000003</v>
      </c>
    </row>
    <row r="12" spans="2:8" x14ac:dyDescent="0.3">
      <c r="B12" s="9" t="s">
        <v>20</v>
      </c>
      <c r="C12" s="6">
        <v>5100732.87</v>
      </c>
      <c r="D12" s="6">
        <v>128453.09</v>
      </c>
      <c r="E12" s="6">
        <f>C12+D12</f>
        <v>5229185.96</v>
      </c>
      <c r="F12" s="6">
        <v>995070.97</v>
      </c>
      <c r="G12" s="6">
        <v>995070.97</v>
      </c>
      <c r="H12" s="6">
        <f>E12-F12</f>
        <v>4234114.99</v>
      </c>
    </row>
    <row r="13" spans="2:8" x14ac:dyDescent="0.3">
      <c r="B13" s="9" t="s">
        <v>19</v>
      </c>
      <c r="C13" s="6">
        <v>2303761.15</v>
      </c>
      <c r="D13" s="6">
        <v>75859</v>
      </c>
      <c r="E13" s="6">
        <f>C13+D13</f>
        <v>2379620.15</v>
      </c>
      <c r="F13" s="6">
        <v>499688.24</v>
      </c>
      <c r="G13" s="6">
        <v>499688.24</v>
      </c>
      <c r="H13" s="6">
        <f>E13-F13</f>
        <v>1879931.91</v>
      </c>
    </row>
    <row r="14" spans="2:8" x14ac:dyDescent="0.3">
      <c r="B14" s="9" t="s">
        <v>18</v>
      </c>
      <c r="C14" s="6">
        <v>14262334.35</v>
      </c>
      <c r="D14" s="6">
        <v>8115195.0800000001</v>
      </c>
      <c r="E14" s="6">
        <f>C14+D14</f>
        <v>22377529.43</v>
      </c>
      <c r="F14" s="6">
        <v>3997652.35</v>
      </c>
      <c r="G14" s="6">
        <v>3997652.35</v>
      </c>
      <c r="H14" s="6">
        <f>E14-F14</f>
        <v>18379877.079999998</v>
      </c>
    </row>
    <row r="15" spans="2:8" x14ac:dyDescent="0.3">
      <c r="B15" s="9" t="s">
        <v>17</v>
      </c>
      <c r="C15" s="6">
        <v>58080309.469999999</v>
      </c>
      <c r="D15" s="6">
        <v>30895753.140000001</v>
      </c>
      <c r="E15" s="6">
        <f>C15+D15</f>
        <v>88976062.609999999</v>
      </c>
      <c r="F15" s="6">
        <v>15289042.43</v>
      </c>
      <c r="G15" s="6">
        <v>15289042.43</v>
      </c>
      <c r="H15" s="6">
        <f>E15-F15</f>
        <v>73687020.180000007</v>
      </c>
    </row>
    <row r="16" spans="2:8" x14ac:dyDescent="0.3">
      <c r="B16" s="9" t="s">
        <v>16</v>
      </c>
      <c r="C16" s="6">
        <v>21328036.969999999</v>
      </c>
      <c r="D16" s="6">
        <v>2656812.7200000002</v>
      </c>
      <c r="E16" s="6">
        <f>C16+D16</f>
        <v>23984849.689999998</v>
      </c>
      <c r="F16" s="6">
        <v>6571035.3300000001</v>
      </c>
      <c r="G16" s="6">
        <v>6571035.3300000001</v>
      </c>
      <c r="H16" s="6">
        <f>E16-F16</f>
        <v>17413814.359999999</v>
      </c>
    </row>
    <row r="17" spans="2:8" x14ac:dyDescent="0.3">
      <c r="B17" s="9" t="s">
        <v>15</v>
      </c>
      <c r="C17" s="6">
        <v>7315017.0800000001</v>
      </c>
      <c r="D17" s="6">
        <v>1728124.15</v>
      </c>
      <c r="E17" s="6">
        <f>C17+D17</f>
        <v>9043141.2300000004</v>
      </c>
      <c r="F17" s="6">
        <v>1822988.55</v>
      </c>
      <c r="G17" s="6">
        <v>1822988.55</v>
      </c>
      <c r="H17" s="6">
        <f>E17-F17</f>
        <v>7220152.6800000006</v>
      </c>
    </row>
    <row r="18" spans="2:8" x14ac:dyDescent="0.3">
      <c r="B18" s="9" t="s">
        <v>14</v>
      </c>
      <c r="C18" s="6">
        <v>82852738.609999999</v>
      </c>
      <c r="D18" s="6">
        <v>234712252.37</v>
      </c>
      <c r="E18" s="6">
        <f>C18+D18</f>
        <v>317564990.98000002</v>
      </c>
      <c r="F18" s="6">
        <v>97265602</v>
      </c>
      <c r="G18" s="6">
        <v>97265602</v>
      </c>
      <c r="H18" s="6">
        <f>E18-F18</f>
        <v>220299388.98000002</v>
      </c>
    </row>
    <row r="19" spans="2:8" x14ac:dyDescent="0.3">
      <c r="B19" s="9" t="s">
        <v>13</v>
      </c>
      <c r="C19" s="6">
        <v>68850706.420000002</v>
      </c>
      <c r="D19" s="6">
        <v>10228263.1</v>
      </c>
      <c r="E19" s="6">
        <f>C19+D19</f>
        <v>79078969.519999996</v>
      </c>
      <c r="F19" s="6">
        <v>11216816.800000001</v>
      </c>
      <c r="G19" s="6">
        <v>11216816.800000001</v>
      </c>
      <c r="H19" s="6">
        <f>E19-F19</f>
        <v>67862152.719999999</v>
      </c>
    </row>
    <row r="20" spans="2:8" x14ac:dyDescent="0.3">
      <c r="B20" s="9" t="s">
        <v>12</v>
      </c>
      <c r="C20" s="6">
        <v>4409996.91</v>
      </c>
      <c r="D20" s="6">
        <v>52290</v>
      </c>
      <c r="E20" s="6">
        <f>C20+D20</f>
        <v>4462286.91</v>
      </c>
      <c r="F20" s="6">
        <v>750934.14</v>
      </c>
      <c r="G20" s="6">
        <v>750934.14</v>
      </c>
      <c r="H20" s="6">
        <f>E20-F20</f>
        <v>3711352.77</v>
      </c>
    </row>
    <row r="21" spans="2:8" x14ac:dyDescent="0.3">
      <c r="B21" s="9" t="s">
        <v>11</v>
      </c>
      <c r="C21" s="6">
        <v>2552837.85</v>
      </c>
      <c r="D21" s="6">
        <v>55995</v>
      </c>
      <c r="E21" s="6">
        <f>C21+D21</f>
        <v>2608832.85</v>
      </c>
      <c r="F21" s="6">
        <v>541223.96</v>
      </c>
      <c r="G21" s="6">
        <v>541223.96</v>
      </c>
      <c r="H21" s="6">
        <f>E21-F21</f>
        <v>2067608.8900000001</v>
      </c>
    </row>
    <row r="22" spans="2:8" x14ac:dyDescent="0.3">
      <c r="B22" s="9"/>
      <c r="C22" s="6"/>
      <c r="D22" s="6"/>
      <c r="E22" s="6"/>
      <c r="F22" s="6"/>
      <c r="G22" s="6"/>
      <c r="H22" s="6"/>
    </row>
    <row r="23" spans="2:8" x14ac:dyDescent="0.3">
      <c r="B23" s="8" t="s">
        <v>1</v>
      </c>
      <c r="C23" s="7"/>
      <c r="D23" s="7"/>
      <c r="E23" s="7"/>
      <c r="F23" s="7"/>
      <c r="G23" s="7"/>
      <c r="H23" s="7"/>
    </row>
    <row r="24" spans="2:8" x14ac:dyDescent="0.3">
      <c r="B24" s="5" t="s">
        <v>10</v>
      </c>
      <c r="C24" s="4">
        <f>SUM(C25:C33)</f>
        <v>0</v>
      </c>
      <c r="D24" s="4">
        <f>SUM(D25:D33)</f>
        <v>0</v>
      </c>
      <c r="E24" s="4">
        <f>SUM(E25:E33)</f>
        <v>0</v>
      </c>
      <c r="F24" s="4">
        <f>SUM(F25:F33)</f>
        <v>0</v>
      </c>
      <c r="G24" s="4">
        <f>SUM(G25:G33)</f>
        <v>0</v>
      </c>
      <c r="H24" s="4">
        <f>SUM(H25:H33)</f>
        <v>0</v>
      </c>
    </row>
    <row r="25" spans="2:8" x14ac:dyDescent="0.3">
      <c r="B25" s="9" t="s">
        <v>9</v>
      </c>
      <c r="C25" s="6">
        <v>0</v>
      </c>
      <c r="D25" s="6">
        <v>0</v>
      </c>
      <c r="E25" s="6">
        <f>C25+D25</f>
        <v>0</v>
      </c>
      <c r="F25" s="6">
        <v>0</v>
      </c>
      <c r="G25" s="6">
        <v>0</v>
      </c>
      <c r="H25" s="6">
        <f>E25-F25</f>
        <v>0</v>
      </c>
    </row>
    <row r="26" spans="2:8" x14ac:dyDescent="0.3">
      <c r="B26" s="9" t="s">
        <v>8</v>
      </c>
      <c r="C26" s="6">
        <v>0</v>
      </c>
      <c r="D26" s="6">
        <v>0</v>
      </c>
      <c r="E26" s="6">
        <f>C26+D26</f>
        <v>0</v>
      </c>
      <c r="F26" s="6">
        <v>0</v>
      </c>
      <c r="G26" s="6">
        <v>0</v>
      </c>
      <c r="H26" s="6">
        <f>E26-F26</f>
        <v>0</v>
      </c>
    </row>
    <row r="27" spans="2:8" x14ac:dyDescent="0.3">
      <c r="B27" s="9" t="s">
        <v>7</v>
      </c>
      <c r="C27" s="6">
        <v>0</v>
      </c>
      <c r="D27" s="6">
        <v>0</v>
      </c>
      <c r="E27" s="6">
        <f>C27+D27</f>
        <v>0</v>
      </c>
      <c r="F27" s="6">
        <v>0</v>
      </c>
      <c r="G27" s="6">
        <v>0</v>
      </c>
      <c r="H27" s="6">
        <f>E27-F27</f>
        <v>0</v>
      </c>
    </row>
    <row r="28" spans="2:8" x14ac:dyDescent="0.3">
      <c r="B28" s="9" t="s">
        <v>6</v>
      </c>
      <c r="C28" s="6">
        <v>0</v>
      </c>
      <c r="D28" s="6">
        <v>0</v>
      </c>
      <c r="E28" s="6">
        <f>C28+D28</f>
        <v>0</v>
      </c>
      <c r="F28" s="6">
        <v>0</v>
      </c>
      <c r="G28" s="6">
        <v>0</v>
      </c>
      <c r="H28" s="6">
        <f>E28-F28</f>
        <v>0</v>
      </c>
    </row>
    <row r="29" spans="2:8" x14ac:dyDescent="0.3">
      <c r="B29" s="9" t="s">
        <v>5</v>
      </c>
      <c r="C29" s="6">
        <v>0</v>
      </c>
      <c r="D29" s="6">
        <v>0</v>
      </c>
      <c r="E29" s="6">
        <f>C29+D29</f>
        <v>0</v>
      </c>
      <c r="F29" s="6">
        <v>0</v>
      </c>
      <c r="G29" s="6">
        <v>0</v>
      </c>
      <c r="H29" s="6">
        <f>E29-F29</f>
        <v>0</v>
      </c>
    </row>
    <row r="30" spans="2:8" x14ac:dyDescent="0.3">
      <c r="B30" s="9" t="s">
        <v>4</v>
      </c>
      <c r="C30" s="6">
        <v>0</v>
      </c>
      <c r="D30" s="6">
        <v>0</v>
      </c>
      <c r="E30" s="6">
        <f>C30+D30</f>
        <v>0</v>
      </c>
      <c r="F30" s="6">
        <v>0</v>
      </c>
      <c r="G30" s="6">
        <v>0</v>
      </c>
      <c r="H30" s="6">
        <f>E30-F30</f>
        <v>0</v>
      </c>
    </row>
    <row r="31" spans="2:8" x14ac:dyDescent="0.3">
      <c r="B31" s="9" t="s">
        <v>3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2:8" x14ac:dyDescent="0.3">
      <c r="B32" s="9" t="s">
        <v>2</v>
      </c>
      <c r="C32" s="6">
        <v>0</v>
      </c>
      <c r="D32" s="6">
        <v>0</v>
      </c>
      <c r="E32" s="6">
        <f>C32+D32</f>
        <v>0</v>
      </c>
      <c r="F32" s="6">
        <v>0</v>
      </c>
      <c r="G32" s="6">
        <v>0</v>
      </c>
      <c r="H32" s="6">
        <f>E32-F32</f>
        <v>0</v>
      </c>
    </row>
    <row r="33" spans="2:8" x14ac:dyDescent="0.3">
      <c r="B33" s="8" t="s">
        <v>1</v>
      </c>
      <c r="C33" s="7"/>
      <c r="D33" s="7"/>
      <c r="E33" s="6">
        <f>C33+D33</f>
        <v>0</v>
      </c>
      <c r="F33" s="6"/>
      <c r="G33" s="6"/>
      <c r="H33" s="6">
        <f>E33-F33</f>
        <v>0</v>
      </c>
    </row>
    <row r="34" spans="2:8" x14ac:dyDescent="0.3">
      <c r="B34" s="5" t="s">
        <v>0</v>
      </c>
      <c r="C34" s="4">
        <f>C9+C24</f>
        <v>291714139.29000002</v>
      </c>
      <c r="D34" s="4">
        <f>D9+D24</f>
        <v>351290078.26000005</v>
      </c>
      <c r="E34" s="4">
        <f>C34+D34</f>
        <v>643004217.55000007</v>
      </c>
      <c r="F34" s="4">
        <f>F9+F24</f>
        <v>167255612.47999999</v>
      </c>
      <c r="G34" s="4">
        <f>G9+G24</f>
        <v>167255612.47999999</v>
      </c>
      <c r="H34" s="4">
        <f>E34-F34</f>
        <v>475748605.07000005</v>
      </c>
    </row>
    <row r="35" spans="2:8" x14ac:dyDescent="0.3">
      <c r="B35" s="3"/>
      <c r="C35" s="2"/>
      <c r="D35" s="2"/>
      <c r="E35" s="2"/>
      <c r="F35" s="2"/>
      <c r="G35" s="2"/>
      <c r="H35" s="2"/>
    </row>
    <row r="36" spans="2:8" x14ac:dyDescent="0.3">
      <c r="B36" s="1"/>
    </row>
  </sheetData>
  <mergeCells count="9">
    <mergeCell ref="B6:H6"/>
    <mergeCell ref="B7:B8"/>
    <mergeCell ref="C7:G7"/>
    <mergeCell ref="H7:H8"/>
    <mergeCell ref="B1:H1"/>
    <mergeCell ref="B2:H2"/>
    <mergeCell ref="B3:H3"/>
    <mergeCell ref="B4:H4"/>
    <mergeCell ref="B5:H5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2024-04-29T16:46:28Z</cp:lastPrinted>
  <dcterms:created xsi:type="dcterms:W3CDTF">2024-04-29T16:45:47Z</dcterms:created>
  <dcterms:modified xsi:type="dcterms:W3CDTF">2024-04-29T16:47:18Z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