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2A5CD57A-A33E-4A62-8407-EBF0F7DC7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G20" i="4" s="1"/>
  <c r="D21" i="4"/>
  <c r="D20" i="4" s="1"/>
  <c r="F20" i="4"/>
  <c r="E20" i="4"/>
  <c r="C20" i="4"/>
  <c r="B20" i="4"/>
  <c r="G16" i="4"/>
  <c r="D16" i="4"/>
  <c r="G15" i="4"/>
  <c r="D15" i="4"/>
  <c r="F14" i="4"/>
  <c r="E14" i="4"/>
  <c r="D14" i="4"/>
  <c r="C14" i="4"/>
  <c r="B14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F4" i="4"/>
  <c r="E4" i="4"/>
  <c r="C4" i="4"/>
  <c r="B4" i="4"/>
  <c r="D4" i="4" l="1"/>
  <c r="G14" i="4"/>
  <c r="G4" i="4"/>
  <c r="F23" i="4"/>
  <c r="E23" i="4"/>
  <c r="C23" i="4"/>
  <c r="B23" i="4"/>
  <c r="D23" i="4" l="1"/>
  <c r="G23" i="4"/>
</calcChain>
</file>

<file path=xl/sharedStrings.xml><?xml version="1.0" encoding="utf-8"?>
<sst xmlns="http://schemas.openxmlformats.org/spreadsheetml/2006/main" count="31" uniqueCount="28">
  <si>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</si>
  <si>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</si>
  <si>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</si>
  <si>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</si>
  <si>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</si>
  <si>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</si>
  <si>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</si>
  <si>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</si>
  <si>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</si>
  <si>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</si>
  <si>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</si>
  <si>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</si>
  <si>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</si>
  <si>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</si>
  <si>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</si>
  <si>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</si>
  <si>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</si>
  <si>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</si>
  <si>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</si>
  <si>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</si>
  <si>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</si>
  <si>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</si>
  <si>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</si>
  <si>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COMISION DE DEPORTE DEL ESTADO DE GUANAJUATO
Estado Analítico de Ingresos
Del 1 de Enero al 31 de Marzo de 2025</t>
  </si>
  <si>
    <t>Ingreso</t>
  </si>
  <si>
    <t>Rubro de Ingresos / Fuente de Financiamiento</t>
  </si>
  <si>
    <t>Ampliaciones/ (Reducciones)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</si>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</sst>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8" fillId="0" borderId="10" xfId="8" applyFont="1" applyBorder="1" applyAlignment="1">
      <alignment horizontal="left" vertical="top" wrapText="1" indent="1"/>
    </xf>
    <xf numFmtId="0" fontId="9" fillId="0" borderId="8" xfId="8" applyFont="1" applyBorder="1" applyAlignment="1">
      <alignment horizontal="left" vertical="top"/>
    </xf>
    <xf numFmtId="0" fontId="9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horizontal="left" vertical="top" wrapText="1"/>
    </xf>
    <xf numFmtId="0" fontId="9" fillId="0" borderId="10" xfId="8" applyFont="1" applyBorder="1" applyAlignment="1">
      <alignment vertical="top"/>
    </xf>
    <xf numFmtId="0" fontId="9" fillId="0" borderId="3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34EBC73D-7891-4DA9-91F3-CC0CDB51ED0C}"/>
    <cellStyle name="Millares 2 3" xfId="5" xr:uid="{00000000-0005-0000-0000-000004000000}"/>
    <cellStyle name="Millares 2 3 2" xfId="20" xr:uid="{25899C99-9133-4717-AE8D-04379B657AA7}"/>
    <cellStyle name="Millares 2 4" xfId="18" xr:uid="{015222C6-44DF-4A07-91DC-4631CD1777AC}"/>
    <cellStyle name="Millares 3" xfId="6" xr:uid="{00000000-0005-0000-0000-000005000000}"/>
    <cellStyle name="Millares 3 2" xfId="21" xr:uid="{0DCD87DD-9D29-41A3-81D1-1D39BAEFD9B2}"/>
    <cellStyle name="Moneda 2" xfId="7" xr:uid="{00000000-0005-0000-0000-000006000000}"/>
    <cellStyle name="Moneda 2 2" xfId="22" xr:uid="{1129B642-0B0E-4BD1-A8A8-891A99EA484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625116A-9FE8-48D0-AEC6-D3FB1648DD9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FC04FA8-2C1D-40B6-B7D1-56F1E01DDF05}"/>
    <cellStyle name="Normal 6 3" xfId="24" xr:uid="{76A99876-7310-486B-A4A2-E2F80DE01DC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37</xdr:row>
      <xdr:rowOff>66675</xdr:rowOff>
    </xdr:from>
    <xdr:to>
      <xdr:col>4</xdr:col>
      <xdr:colOff>611505</xdr:colOff>
      <xdr:row>42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6439E3-7E24-D87C-0972-D1BF95E1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6905625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topLeftCell="A14" zoomScaleNormal="100" workbookViewId="0">
      <selection activeCell="C38" sqref="C38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7" ht="33.6" customHeight="1" x14ac:dyDescent="0.2">
      <c r="A1" s="25" t="s">
        <v>23</v>
      </c>
      <c r="B1" s="26"/>
      <c r="C1" s="26"/>
      <c r="D1" s="26"/>
      <c r="E1" s="26"/>
      <c r="F1" s="26"/>
      <c r="G1" s="27"/>
    </row>
    <row r="2" spans="1:7" ht="10.5" customHeight="1" x14ac:dyDescent="0.2">
      <c r="A2" s="16"/>
      <c r="B2" s="30" t="s">
        <v>24</v>
      </c>
      <c r="C2" s="31"/>
      <c r="D2" s="31"/>
      <c r="E2" s="31"/>
      <c r="F2" s="32"/>
      <c r="G2" s="28" t="s">
        <v>4</v>
      </c>
    </row>
    <row r="3" spans="1:7" ht="22.5" x14ac:dyDescent="0.2">
      <c r="A3" s="17" t="s">
        <v>25</v>
      </c>
      <c r="B3" s="2" t="s">
        <v>0</v>
      </c>
      <c r="C3" s="3" t="s">
        <v>26</v>
      </c>
      <c r="D3" s="3" t="s">
        <v>1</v>
      </c>
      <c r="E3" s="3" t="s">
        <v>2</v>
      </c>
      <c r="F3" s="4" t="s">
        <v>3</v>
      </c>
      <c r="G3" s="29"/>
    </row>
    <row r="4" spans="1:7" x14ac:dyDescent="0.2">
      <c r="A4" s="19" t="s">
        <v>13</v>
      </c>
      <c r="B4" s="6">
        <f t="shared" ref="B4:G4" si="0">SUM(B5+B6+B7+B8+B9+B10+B11+B12)</f>
        <v>0</v>
      </c>
      <c r="C4" s="6">
        <f t="shared" si="0"/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</row>
    <row r="5" spans="1:7" x14ac:dyDescent="0.2">
      <c r="A5" s="18" t="s">
        <v>5</v>
      </c>
      <c r="B5" s="7">
        <v>0</v>
      </c>
      <c r="C5" s="7">
        <v>0</v>
      </c>
      <c r="D5" s="7">
        <f t="shared" ref="D5:D12" si="1">B5+C5</f>
        <v>0</v>
      </c>
      <c r="E5" s="7">
        <v>0</v>
      </c>
      <c r="F5" s="7">
        <v>0</v>
      </c>
      <c r="G5" s="7">
        <f t="shared" ref="G5:G12" si="2">F5-B5</f>
        <v>0</v>
      </c>
    </row>
    <row r="6" spans="1:7" x14ac:dyDescent="0.2">
      <c r="A6" s="18" t="s">
        <v>6</v>
      </c>
      <c r="B6" s="7">
        <v>0</v>
      </c>
      <c r="C6" s="7">
        <v>0</v>
      </c>
      <c r="D6" s="7">
        <f t="shared" si="1"/>
        <v>0</v>
      </c>
      <c r="E6" s="7">
        <v>0</v>
      </c>
      <c r="F6" s="7">
        <v>0</v>
      </c>
      <c r="G6" s="7">
        <f t="shared" si="2"/>
        <v>0</v>
      </c>
    </row>
    <row r="7" spans="1:7" x14ac:dyDescent="0.2">
      <c r="A7" s="18" t="s">
        <v>7</v>
      </c>
      <c r="B7" s="7">
        <v>0</v>
      </c>
      <c r="C7" s="7">
        <v>0</v>
      </c>
      <c r="D7" s="7">
        <f t="shared" si="1"/>
        <v>0</v>
      </c>
      <c r="E7" s="7">
        <v>0</v>
      </c>
      <c r="F7" s="7">
        <v>0</v>
      </c>
      <c r="G7" s="7">
        <f t="shared" si="2"/>
        <v>0</v>
      </c>
    </row>
    <row r="8" spans="1:7" x14ac:dyDescent="0.2">
      <c r="A8" s="18" t="s">
        <v>8</v>
      </c>
      <c r="B8" s="7">
        <v>0</v>
      </c>
      <c r="C8" s="7">
        <v>0</v>
      </c>
      <c r="D8" s="7">
        <f t="shared" si="1"/>
        <v>0</v>
      </c>
      <c r="E8" s="7">
        <v>0</v>
      </c>
      <c r="F8" s="7">
        <v>0</v>
      </c>
      <c r="G8" s="7">
        <f t="shared" si="2"/>
        <v>0</v>
      </c>
    </row>
    <row r="9" spans="1:7" x14ac:dyDescent="0.2">
      <c r="A9" s="18" t="s">
        <v>14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18" t="s">
        <v>15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7">
        <f t="shared" si="2"/>
        <v>0</v>
      </c>
    </row>
    <row r="11" spans="1:7" ht="22.5" x14ac:dyDescent="0.2">
      <c r="A11" s="18" t="s">
        <v>16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ht="22.5" x14ac:dyDescent="0.2">
      <c r="A12" s="18" t="s">
        <v>10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18"/>
      <c r="B13" s="7"/>
      <c r="C13" s="7"/>
      <c r="D13" s="7"/>
      <c r="E13" s="7"/>
      <c r="F13" s="7"/>
      <c r="G13" s="7"/>
    </row>
    <row r="14" spans="1:7" ht="33.75" x14ac:dyDescent="0.2">
      <c r="A14" s="20" t="s">
        <v>21</v>
      </c>
      <c r="B14" s="8">
        <f t="shared" ref="B14:G14" si="3">SUM(B15:B18)</f>
        <v>228134062.09</v>
      </c>
      <c r="C14" s="8">
        <f t="shared" si="3"/>
        <v>125172189.52000001</v>
      </c>
      <c r="D14" s="8">
        <f t="shared" si="3"/>
        <v>353306251.61000001</v>
      </c>
      <c r="E14" s="8">
        <f t="shared" si="3"/>
        <v>105898677.95999999</v>
      </c>
      <c r="F14" s="8">
        <f t="shared" si="3"/>
        <v>105898677.95999999</v>
      </c>
      <c r="G14" s="8">
        <f t="shared" si="3"/>
        <v>-122235384.13</v>
      </c>
    </row>
    <row r="15" spans="1:7" x14ac:dyDescent="0.2">
      <c r="A15" s="18" t="s">
        <v>6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F15-B15</f>
        <v>0</v>
      </c>
    </row>
    <row r="16" spans="1:7" x14ac:dyDescent="0.2">
      <c r="A16" s="18" t="s">
        <v>9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 t="shared" ref="G16" si="4">F16-B16</f>
        <v>0</v>
      </c>
    </row>
    <row r="17" spans="1:7" ht="22.5" x14ac:dyDescent="0.2">
      <c r="A17" s="18" t="s">
        <v>17</v>
      </c>
      <c r="B17" s="7">
        <v>65845000</v>
      </c>
      <c r="C17" s="7">
        <v>61147508.950000003</v>
      </c>
      <c r="D17" s="7">
        <v>126992508.95</v>
      </c>
      <c r="E17" s="7">
        <v>11629848.130000001</v>
      </c>
      <c r="F17" s="7">
        <v>11629848.130000001</v>
      </c>
      <c r="G17" s="7">
        <v>-54215151.869999997</v>
      </c>
    </row>
    <row r="18" spans="1:7" ht="22.5" x14ac:dyDescent="0.2">
      <c r="A18" s="18" t="s">
        <v>10</v>
      </c>
      <c r="B18" s="7">
        <v>162289062.09</v>
      </c>
      <c r="C18" s="7">
        <v>64024680.57</v>
      </c>
      <c r="D18" s="7">
        <v>226313742.66</v>
      </c>
      <c r="E18" s="7">
        <v>94268829.829999998</v>
      </c>
      <c r="F18" s="7">
        <v>94268829.829999998</v>
      </c>
      <c r="G18" s="7">
        <v>-68020232.260000005</v>
      </c>
    </row>
    <row r="19" spans="1:7" x14ac:dyDescent="0.2">
      <c r="A19" s="21"/>
      <c r="B19" s="7"/>
      <c r="C19" s="7"/>
      <c r="D19" s="7"/>
      <c r="E19" s="7"/>
      <c r="F19" s="7"/>
      <c r="G19" s="7"/>
    </row>
    <row r="20" spans="1:7" x14ac:dyDescent="0.2">
      <c r="A20" s="22" t="s">
        <v>11</v>
      </c>
      <c r="B20" s="8">
        <f t="shared" ref="B20:G20" si="5">SUM(B21)</f>
        <v>0</v>
      </c>
      <c r="C20" s="8">
        <f t="shared" si="5"/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</row>
    <row r="21" spans="1:7" x14ac:dyDescent="0.2">
      <c r="A21" s="18" t="s">
        <v>11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F21-B21</f>
        <v>0</v>
      </c>
    </row>
    <row r="22" spans="1:7" x14ac:dyDescent="0.2">
      <c r="A22" s="18"/>
      <c r="B22" s="8"/>
      <c r="C22" s="8"/>
      <c r="D22" s="8"/>
      <c r="E22" s="8"/>
      <c r="F22" s="8"/>
      <c r="G22" s="8"/>
    </row>
    <row r="23" spans="1:7" x14ac:dyDescent="0.2">
      <c r="A23" s="23" t="s">
        <v>12</v>
      </c>
      <c r="B23" s="5">
        <f t="shared" ref="B23:G23" si="6">SUM(B5:B12)+SUM(B15:B18)+B21</f>
        <v>228134062.09</v>
      </c>
      <c r="C23" s="5">
        <f t="shared" si="6"/>
        <v>125172189.52000001</v>
      </c>
      <c r="D23" s="5">
        <f t="shared" si="6"/>
        <v>353306251.61000001</v>
      </c>
      <c r="E23" s="5">
        <f t="shared" si="6"/>
        <v>105898677.95999999</v>
      </c>
      <c r="F23" s="5">
        <f t="shared" si="6"/>
        <v>105898677.95999999</v>
      </c>
      <c r="G23" s="5">
        <f t="shared" si="6"/>
        <v>-122235384.13</v>
      </c>
    </row>
    <row r="24" spans="1:7" x14ac:dyDescent="0.2">
      <c r="A24" s="10"/>
      <c r="B24" s="11"/>
      <c r="C24" s="11"/>
      <c r="D24" s="11"/>
      <c r="E24" s="12" t="s">
        <v>27</v>
      </c>
      <c r="F24" s="13"/>
      <c r="G24" s="9">
        <v>0</v>
      </c>
    </row>
    <row r="26" spans="1:7" x14ac:dyDescent="0.2">
      <c r="A26" t="s">
        <v>22</v>
      </c>
    </row>
    <row r="27" spans="1:7" ht="22.5" x14ac:dyDescent="0.2">
      <c r="A27" s="14" t="s">
        <v>18</v>
      </c>
    </row>
    <row r="28" spans="1:7" x14ac:dyDescent="0.2">
      <c r="A28" s="15" t="s">
        <v>19</v>
      </c>
    </row>
    <row r="29" spans="1:7" ht="22.5" customHeight="1" x14ac:dyDescent="0.2">
      <c r="A29" s="24" t="s">
        <v>20</v>
      </c>
      <c r="B29" s="24"/>
      <c r="C29" s="24"/>
      <c r="D29" s="24"/>
      <c r="E29" s="24"/>
      <c r="F29" s="24"/>
      <c r="G29" s="24"/>
    </row>
  </sheetData>
  <sheetProtection formatCells="0" formatColumns="0" formatRows="0" insertRows="0" autoFilter="0"/>
  <mergeCells count="4">
    <mergeCell ref="A29:G29"/>
    <mergeCell ref="A1:G1"/>
    <mergeCell ref="G2:G3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Alejandro</cp:lastModifiedBy>
  <cp:revision/>
  <cp:lastPrinted>2025-04-28T22:20:37Z</cp:lastPrinted>
  <dcterms:created xsi:type="dcterms:W3CDTF">2012-12-11T20:48:19Z</dcterms:created>
  <dcterms:modified xsi:type="dcterms:W3CDTF">2025-04-28T22:20:42Z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