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05\Downloads\"/>
    </mc:Choice>
  </mc:AlternateContent>
  <bookViews>
    <workbookView xWindow="0" yWindow="0" windowWidth="23040" windowHeight="9096"/>
  </bookViews>
  <sheets>
    <sheet name="GC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MUEBLES">#REF!</definedName>
    <definedName name="N">#REF!</definedName>
    <definedName name="REPORTO">#REF!</definedName>
    <definedName name="sssss">[1]ECABR!#REF!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D6" i="1" s="1"/>
  <c r="F7" i="1"/>
  <c r="G7" i="1"/>
  <c r="E8" i="1"/>
  <c r="H8" i="1" s="1"/>
  <c r="H7" i="1" s="1"/>
  <c r="E9" i="1"/>
  <c r="H9" i="1"/>
  <c r="C10" i="1"/>
  <c r="C6" i="1" s="1"/>
  <c r="D10" i="1"/>
  <c r="F10" i="1"/>
  <c r="F6" i="1" s="1"/>
  <c r="G10" i="1"/>
  <c r="G6" i="1" s="1"/>
  <c r="E11" i="1"/>
  <c r="E10" i="1" s="1"/>
  <c r="H11" i="1"/>
  <c r="E12" i="1"/>
  <c r="H12" i="1" s="1"/>
  <c r="E13" i="1"/>
  <c r="H13" i="1"/>
  <c r="E14" i="1"/>
  <c r="H14" i="1" s="1"/>
  <c r="E15" i="1"/>
  <c r="H15" i="1"/>
  <c r="E16" i="1"/>
  <c r="H16" i="1" s="1"/>
  <c r="E17" i="1"/>
  <c r="H17" i="1"/>
  <c r="E18" i="1"/>
  <c r="H18" i="1" s="1"/>
  <c r="C19" i="1"/>
  <c r="D19" i="1"/>
  <c r="F19" i="1"/>
  <c r="G19" i="1"/>
  <c r="E20" i="1"/>
  <c r="H20" i="1" s="1"/>
  <c r="H19" i="1" s="1"/>
  <c r="E21" i="1"/>
  <c r="H21" i="1"/>
  <c r="E22" i="1"/>
  <c r="H22" i="1" s="1"/>
  <c r="C23" i="1"/>
  <c r="D23" i="1"/>
  <c r="F23" i="1"/>
  <c r="G23" i="1"/>
  <c r="E24" i="1"/>
  <c r="H24" i="1" s="1"/>
  <c r="H23" i="1" s="1"/>
  <c r="E25" i="1"/>
  <c r="H25" i="1"/>
  <c r="C26" i="1"/>
  <c r="D26" i="1"/>
  <c r="F26" i="1"/>
  <c r="G26" i="1"/>
  <c r="E27" i="1"/>
  <c r="E26" i="1" s="1"/>
  <c r="H27" i="1"/>
  <c r="H26" i="1" s="1"/>
  <c r="E28" i="1"/>
  <c r="H28" i="1" s="1"/>
  <c r="E29" i="1"/>
  <c r="H29" i="1"/>
  <c r="E30" i="1"/>
  <c r="H30" i="1" s="1"/>
  <c r="C31" i="1"/>
  <c r="D31" i="1"/>
  <c r="F31" i="1"/>
  <c r="G31" i="1"/>
  <c r="E32" i="1"/>
  <c r="H32" i="1" s="1"/>
  <c r="H31" i="1" s="1"/>
  <c r="E33" i="1"/>
  <c r="H33" i="1"/>
  <c r="E34" i="1"/>
  <c r="H34" i="1" s="1"/>
  <c r="E35" i="1"/>
  <c r="H35" i="1"/>
  <c r="C36" i="1"/>
  <c r="F36" i="1"/>
  <c r="G36" i="1"/>
  <c r="H10" i="1" l="1"/>
  <c r="H6" i="1"/>
  <c r="H36" i="1"/>
  <c r="E19" i="1"/>
  <c r="E31" i="1"/>
  <c r="E23" i="1"/>
  <c r="E7" i="1"/>
  <c r="D36" i="1"/>
  <c r="E6" i="1" l="1"/>
  <c r="E36" i="1"/>
</calcChain>
</file>

<file path=xl/sharedStrings.xml><?xml version="1.0" encoding="utf-8"?>
<sst xmlns="http://schemas.openxmlformats.org/spreadsheetml/2006/main" count="64" uniqueCount="64">
  <si>
    <t>“Bajo protesta de decir verdad declaramos que los Estados Financieros y sus notas, son razonablemente correctos y son responsabilidad del emisor”</t>
  </si>
  <si>
    <t>H</t>
  </si>
  <si>
    <t>Adeudos de Ejercicios Fiscales Anteriores</t>
  </si>
  <si>
    <t>D</t>
  </si>
  <si>
    <t>Costo Financiero, Deuda o Apoyos a Deudores y Ahorradores de la Banca</t>
  </si>
  <si>
    <t>C</t>
  </si>
  <si>
    <t>Participaciones a Entidades Federativas y Municipios</t>
  </si>
  <si>
    <t>I</t>
  </si>
  <si>
    <t>Gasto Federalizado</t>
  </si>
  <si>
    <t>Programas de Gasto Federalizado (Gobierno Federal)</t>
  </si>
  <si>
    <t>Z</t>
  </si>
  <si>
    <t>Aportaciones a fondos de inversión y reestructura de pensiones</t>
  </si>
  <si>
    <t>Y</t>
  </si>
  <si>
    <t>Aportaciones a fondos de estabilización</t>
  </si>
  <si>
    <t>T</t>
  </si>
  <si>
    <t>Aportaciones a la seguridad social</t>
  </si>
  <si>
    <t>J</t>
  </si>
  <si>
    <t>Pensiones y jubilaciones</t>
  </si>
  <si>
    <t>Obligaciones</t>
  </si>
  <si>
    <t>N</t>
  </si>
  <si>
    <t>Desastres Naturales</t>
  </si>
  <si>
    <t>L</t>
  </si>
  <si>
    <t>Obligaciones de cumplimiento de resolución jurisdiccional</t>
  </si>
  <si>
    <t>Compromisos</t>
  </si>
  <si>
    <t>W</t>
  </si>
  <si>
    <t>Operaciones ajenas</t>
  </si>
  <si>
    <t>O</t>
  </si>
  <si>
    <t>Apoyo a la función pública y al mejoramiento de la gestión</t>
  </si>
  <si>
    <t>M</t>
  </si>
  <si>
    <t>Apoyo al proceso presupuestario y para mejorar la eficiencia institucional</t>
  </si>
  <si>
    <t>Administrativos y de Apoyo</t>
  </si>
  <si>
    <t>K</t>
  </si>
  <si>
    <t>Proyectos de Inversión</t>
  </si>
  <si>
    <t>R</t>
  </si>
  <si>
    <t>Específicos</t>
  </si>
  <si>
    <t>A</t>
  </si>
  <si>
    <t>Funciones de las Fuerzas Armadas (Únicamente Gobierno Federal)</t>
  </si>
  <si>
    <t>G</t>
  </si>
  <si>
    <t>Regulación y supervisión</t>
  </si>
  <si>
    <t>F</t>
  </si>
  <si>
    <t>Promoción y fomento</t>
  </si>
  <si>
    <t>P</t>
  </si>
  <si>
    <t>Planeación, seguimiento y evaluación de políticas públicas</t>
  </si>
  <si>
    <t>B</t>
  </si>
  <si>
    <t>Provisión de Bienes Públicos</t>
  </si>
  <si>
    <t>E</t>
  </si>
  <si>
    <t>Prestación de Servicios Públicos</t>
  </si>
  <si>
    <t>Desempeño de las Funciones</t>
  </si>
  <si>
    <t>U</t>
  </si>
  <si>
    <t>Otros Subsidios</t>
  </si>
  <si>
    <t>S</t>
  </si>
  <si>
    <t>Sujetos a Reglas de Operación</t>
  </si>
  <si>
    <t>Subsidios: Sector Social y Privado o Entidades Federativas y Municipios</t>
  </si>
  <si>
    <t>Programas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</si>
  <si>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</si>
  <si>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</si>
  <si>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</si>
  <si>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</si>
  <si>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</si>
  <si>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</si>
  <si>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</si>
  <si>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</si>
  <si>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</si>
  <si>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COMISIÓN DE DEPORTE DEL ESTADO DE GUANAJUATO
Gasto por Categoría Programática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</si>
</sst>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29">
    <xf numFmtId="0" fontId="0" fillId="0" borderId="0" xfId="0"/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0" fontId="1" fillId="0" borderId="0" xfId="0" applyFont="1"/>
    <xf numFmtId="4" fontId="2" fillId="0" borderId="1" xfId="0" applyNumberFormat="1" applyFont="1" applyFill="1" applyBorder="1" applyProtection="1">
      <protection locked="0"/>
    </xf>
    <xf numFmtId="0" fontId="3" fillId="0" borderId="0" xfId="0" applyFont="1" applyBorder="1" applyProtection="1">
      <protection locked="0" hidden="1"/>
    </xf>
    <xf numFmtId="4" fontId="2" fillId="0" borderId="3" xfId="0" applyNumberFormat="1" applyFont="1" applyBorder="1" applyProtection="1">
      <protection locked="0"/>
    </xf>
    <xf numFmtId="4" fontId="4" fillId="0" borderId="3" xfId="0" applyNumberFormat="1" applyFont="1" applyBorder="1" applyProtection="1">
      <protection locked="0"/>
    </xf>
    <xf numFmtId="4" fontId="2" fillId="0" borderId="3" xfId="0" applyNumberFormat="1" applyFont="1" applyBorder="1" applyAlignment="1" applyProtection="1">
      <alignment horizontal="right"/>
      <protection locked="0"/>
    </xf>
    <xf numFmtId="0" fontId="1" fillId="0" borderId="0" xfId="0" applyFont="1" applyFill="1" applyProtection="1">
      <protection locked="0"/>
    </xf>
    <xf numFmtId="0" fontId="2" fillId="0" borderId="3" xfId="2" applyNumberFormat="1" applyFont="1" applyFill="1" applyBorder="1" applyAlignment="1">
      <alignment horizontal="center" vertical="center" wrapText="1"/>
    </xf>
    <xf numFmtId="0" fontId="2" fillId="2" borderId="1" xfId="2" applyNumberFormat="1" applyFont="1" applyFill="1" applyBorder="1" applyAlignment="1">
      <alignment horizontal="center" vertical="center" wrapText="1"/>
    </xf>
    <xf numFmtId="4" fontId="2" fillId="2" borderId="4" xfId="2" applyNumberFormat="1" applyFont="1" applyFill="1" applyBorder="1" applyAlignment="1">
      <alignment horizontal="center" vertical="center" wrapText="1"/>
    </xf>
    <xf numFmtId="4" fontId="2" fillId="2" borderId="5" xfId="2" applyNumberFormat="1" applyFont="1" applyFill="1" applyBorder="1" applyAlignment="1">
      <alignment horizontal="center" vertical="center" wrapText="1"/>
    </xf>
    <xf numFmtId="4" fontId="2" fillId="2" borderId="1" xfId="2" applyNumberFormat="1" applyFont="1" applyFill="1" applyBorder="1" applyAlignment="1">
      <alignment horizontal="center" vertical="center" wrapText="1"/>
    </xf>
    <xf numFmtId="4" fontId="2" fillId="2" borderId="2" xfId="2" applyNumberFormat="1" applyFont="1" applyFill="1" applyBorder="1" applyAlignment="1">
      <alignment horizontal="center" vertical="center" wrapText="1"/>
    </xf>
    <xf numFmtId="4" fontId="2" fillId="2" borderId="6" xfId="2" applyNumberFormat="1" applyFont="1" applyFill="1" applyBorder="1" applyAlignment="1">
      <alignment horizontal="center" vertical="center" wrapText="1"/>
    </xf>
    <xf numFmtId="0" fontId="2" fillId="2" borderId="7" xfId="2" applyFont="1" applyFill="1" applyBorder="1" applyAlignment="1" applyProtection="1">
      <alignment horizontal="center" vertical="center" wrapText="1"/>
      <protection locked="0"/>
    </xf>
    <xf numFmtId="0" fontId="2" fillId="2" borderId="2" xfId="2" applyFont="1" applyFill="1" applyBorder="1" applyAlignment="1" applyProtection="1">
      <alignment horizontal="center" vertical="center" wrapText="1"/>
      <protection locked="0"/>
    </xf>
    <xf numFmtId="0" fontId="2" fillId="2" borderId="5" xfId="2" applyFont="1" applyFill="1" applyBorder="1" applyAlignment="1" applyProtection="1">
      <alignment horizontal="center" vertical="center" wrapText="1"/>
      <protection locked="0"/>
    </xf>
    <xf numFmtId="0" fontId="2" fillId="2" borderId="6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4" fillId="0" borderId="8" xfId="2" applyFont="1" applyFill="1" applyBorder="1" applyAlignment="1" applyProtection="1"/>
    <xf numFmtId="0" fontId="4" fillId="0" borderId="8" xfId="1" applyFont="1" applyFill="1" applyBorder="1" applyAlignment="1" applyProtection="1">
      <alignment horizontal="left" vertical="top" indent="1"/>
      <protection hidden="1"/>
    </xf>
    <xf numFmtId="0" fontId="4" fillId="0" borderId="8" xfId="0" applyFont="1" applyFill="1" applyBorder="1" applyAlignment="1" applyProtection="1">
      <alignment horizontal="left" indent="2"/>
    </xf>
    <xf numFmtId="0" fontId="4" fillId="0" borderId="8" xfId="0" applyFont="1" applyFill="1" applyBorder="1" applyAlignment="1" applyProtection="1">
      <alignment horizontal="left" indent="1"/>
    </xf>
    <xf numFmtId="0" fontId="0" fillId="0" borderId="1" xfId="0" applyBorder="1" applyAlignment="1">
      <alignment horizontal="center"/>
    </xf>
  </cellXfs>
  <cellStyles count="3">
    <cellStyle name="Normal" xfId="0" builtinId="0"/>
    <cellStyle name="Normal 2 2" xfId="1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1600200</xdr:colOff>
      <xdr:row>37</xdr:row>
      <xdr:rowOff>95250</xdr:rowOff>
    </xdr:from>
    <xdr:ext cx="6158864" cy="1438661"/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" y="6861810"/>
          <a:ext cx="6158864" cy="1438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PA2024%20(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"/>
      <sheetName val="ESF"/>
      <sheetName val="VHP"/>
      <sheetName val="CSF"/>
      <sheetName val="EFE"/>
      <sheetName val="EAA"/>
      <sheetName val="ADP"/>
      <sheetName val="IPC"/>
      <sheetName val="Notas a los Edos Financieros"/>
      <sheetName val="ACT N"/>
      <sheetName val="ESF N"/>
      <sheetName val="VHP N"/>
      <sheetName val="EFE N"/>
      <sheetName val="Conciliacion_Ig"/>
      <sheetName val="Conciliacion_Eg"/>
      <sheetName val="Memoria"/>
      <sheetName val="NGA"/>
      <sheetName val="EAI"/>
      <sheetName val="COG"/>
      <sheetName val="CTG"/>
      <sheetName val="CA"/>
      <sheetName val="CFG"/>
      <sheetName val="EN"/>
      <sheetName val="ID"/>
      <sheetName val="FFF"/>
      <sheetName val="PPI"/>
      <sheetName val="INR"/>
      <sheetName val="IPF"/>
      <sheetName val="RBM"/>
      <sheetName val="RBI"/>
      <sheetName val="CBP"/>
      <sheetName val="DGTOF"/>
      <sheetName val="RAS"/>
      <sheetName val="REB"/>
      <sheetName val="I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8"/>
  <sheetViews>
    <sheetView showGridLines="0" tabSelected="1" zoomScaleNormal="100" zoomScaleSheetLayoutView="90" workbookViewId="0">
      <selection activeCell="B1" sqref="B1:H36"/>
    </sheetView>
  </sheetViews>
  <sheetFormatPr baseColWidth="10" defaultColWidth="11.44140625" defaultRowHeight="10.199999999999999" x14ac:dyDescent="0.2"/>
  <cols>
    <col min="1" max="1" width="1.33203125" style="1" customWidth="1"/>
    <col min="2" max="2" width="62.44140625" style="1" customWidth="1"/>
    <col min="3" max="3" width="15.6640625" style="1" customWidth="1"/>
    <col min="4" max="4" width="18.6640625" style="1" customWidth="1"/>
    <col min="5" max="5" width="15.6640625" style="1" customWidth="1"/>
    <col min="6" max="8" width="15.6640625" style="2" customWidth="1"/>
    <col min="9" max="16384" width="11.44140625" style="1"/>
  </cols>
  <sheetData>
    <row r="1" spans="2:9" ht="50.1" customHeight="1" x14ac:dyDescent="0.2">
      <c r="B1" s="19" t="s">
        <v>63</v>
      </c>
      <c r="C1" s="17"/>
      <c r="D1" s="17"/>
      <c r="E1" s="17"/>
      <c r="F1" s="17"/>
      <c r="G1" s="17"/>
      <c r="H1" s="18"/>
    </row>
    <row r="2" spans="2:9" ht="15" customHeight="1" x14ac:dyDescent="0.2">
      <c r="B2" s="20"/>
      <c r="C2" s="17" t="s">
        <v>62</v>
      </c>
      <c r="D2" s="17"/>
      <c r="E2" s="17"/>
      <c r="F2" s="17"/>
      <c r="G2" s="17"/>
      <c r="H2" s="16" t="s">
        <v>61</v>
      </c>
    </row>
    <row r="3" spans="2:9" ht="24.9" customHeight="1" x14ac:dyDescent="0.2">
      <c r="B3" s="21"/>
      <c r="C3" s="15" t="s">
        <v>60</v>
      </c>
      <c r="D3" s="14" t="s">
        <v>59</v>
      </c>
      <c r="E3" s="14" t="s">
        <v>58</v>
      </c>
      <c r="F3" s="14" t="s">
        <v>57</v>
      </c>
      <c r="G3" s="13" t="s">
        <v>56</v>
      </c>
      <c r="H3" s="12"/>
    </row>
    <row r="4" spans="2:9" x14ac:dyDescent="0.2">
      <c r="B4" s="22"/>
      <c r="C4" s="11">
        <v>1</v>
      </c>
      <c r="D4" s="11">
        <v>2</v>
      </c>
      <c r="E4" s="11" t="s">
        <v>55</v>
      </c>
      <c r="F4" s="11">
        <v>4</v>
      </c>
      <c r="G4" s="11">
        <v>5</v>
      </c>
      <c r="H4" s="11" t="s">
        <v>54</v>
      </c>
    </row>
    <row r="5" spans="2:9" s="9" customFormat="1" x14ac:dyDescent="0.2">
      <c r="B5" s="23"/>
      <c r="C5" s="10"/>
      <c r="D5" s="10"/>
      <c r="E5" s="10"/>
      <c r="F5" s="10"/>
      <c r="G5" s="10"/>
      <c r="H5" s="10"/>
    </row>
    <row r="6" spans="2:9" x14ac:dyDescent="0.2">
      <c r="B6" s="24" t="s">
        <v>53</v>
      </c>
      <c r="C6" s="8">
        <f>SUM(C7,C10,C19,C23,C26,C31)</f>
        <v>291714139.29000002</v>
      </c>
      <c r="D6" s="8">
        <f>SUM(D7,D10,D19,D23,D26,D31)</f>
        <v>351290078.25999999</v>
      </c>
      <c r="E6" s="8">
        <f>SUM(E7,E10,E19,E23,E26,E31)</f>
        <v>643004217.54999995</v>
      </c>
      <c r="F6" s="8">
        <f>SUM(F7,F10,F19,F23,F26,F31)</f>
        <v>167255612.47999999</v>
      </c>
      <c r="G6" s="8">
        <f>SUM(G7,G10,G19,G23,G26,G31)</f>
        <v>167255612.47999999</v>
      </c>
      <c r="H6" s="8">
        <f>SUM(H7,H10,H19,H23,H26,H31)</f>
        <v>475748605.06999999</v>
      </c>
    </row>
    <row r="7" spans="2:9" x14ac:dyDescent="0.2">
      <c r="B7" s="25" t="s">
        <v>52</v>
      </c>
      <c r="C7" s="6">
        <f>SUM(C8:C9)</f>
        <v>0</v>
      </c>
      <c r="D7" s="6">
        <f>SUM(D8:D9)</f>
        <v>0</v>
      </c>
      <c r="E7" s="6">
        <f>SUM(E8:E9)</f>
        <v>0</v>
      </c>
      <c r="F7" s="6">
        <f>SUM(F8:F9)</f>
        <v>0</v>
      </c>
      <c r="G7" s="6">
        <f>SUM(G8:G9)</f>
        <v>0</v>
      </c>
      <c r="H7" s="6">
        <f>SUM(H8:H9)</f>
        <v>0</v>
      </c>
      <c r="I7" s="5">
        <v>0</v>
      </c>
    </row>
    <row r="8" spans="2:9" x14ac:dyDescent="0.2">
      <c r="B8" s="26" t="s">
        <v>51</v>
      </c>
      <c r="C8" s="7">
        <v>0</v>
      </c>
      <c r="D8" s="7">
        <v>0</v>
      </c>
      <c r="E8" s="7">
        <f>C8+D8</f>
        <v>0</v>
      </c>
      <c r="F8" s="7">
        <v>0</v>
      </c>
      <c r="G8" s="7">
        <v>0</v>
      </c>
      <c r="H8" s="7">
        <f>E8-F8</f>
        <v>0</v>
      </c>
      <c r="I8" s="5" t="s">
        <v>50</v>
      </c>
    </row>
    <row r="9" spans="2:9" x14ac:dyDescent="0.2">
      <c r="B9" s="26" t="s">
        <v>49</v>
      </c>
      <c r="C9" s="7">
        <v>0</v>
      </c>
      <c r="D9" s="7">
        <v>0</v>
      </c>
      <c r="E9" s="7">
        <f>C9+D9</f>
        <v>0</v>
      </c>
      <c r="F9" s="7">
        <v>0</v>
      </c>
      <c r="G9" s="7">
        <v>0</v>
      </c>
      <c r="H9" s="7">
        <f>E9-F9</f>
        <v>0</v>
      </c>
      <c r="I9" s="5" t="s">
        <v>48</v>
      </c>
    </row>
    <row r="10" spans="2:9" x14ac:dyDescent="0.2">
      <c r="B10" s="25" t="s">
        <v>47</v>
      </c>
      <c r="C10" s="6">
        <f>SUM(C11:C18)</f>
        <v>246372284.69</v>
      </c>
      <c r="D10" s="6">
        <f>SUM(D11:D18)</f>
        <v>282953391.51999998</v>
      </c>
      <c r="E10" s="6">
        <f>SUM(E11:E18)</f>
        <v>529325676.20999998</v>
      </c>
      <c r="F10" s="6">
        <f>SUM(F11:F18)</f>
        <v>134057670.47</v>
      </c>
      <c r="G10" s="6">
        <f>SUM(G11:G18)</f>
        <v>134057670.47</v>
      </c>
      <c r="H10" s="6">
        <f>SUM(H11:H18)</f>
        <v>395268005.74000001</v>
      </c>
      <c r="I10" s="5">
        <v>0</v>
      </c>
    </row>
    <row r="11" spans="2:9" x14ac:dyDescent="0.2">
      <c r="B11" s="26" t="s">
        <v>46</v>
      </c>
      <c r="C11" s="7">
        <v>246372284.69</v>
      </c>
      <c r="D11" s="7">
        <v>282953391.51999998</v>
      </c>
      <c r="E11" s="7">
        <f>C11+D11</f>
        <v>529325676.20999998</v>
      </c>
      <c r="F11" s="7">
        <v>134057670.47</v>
      </c>
      <c r="G11" s="7">
        <v>134057670.47</v>
      </c>
      <c r="H11" s="7">
        <f>E11-F11</f>
        <v>395268005.74000001</v>
      </c>
      <c r="I11" s="5" t="s">
        <v>45</v>
      </c>
    </row>
    <row r="12" spans="2:9" x14ac:dyDescent="0.2">
      <c r="B12" s="26" t="s">
        <v>44</v>
      </c>
      <c r="C12" s="7">
        <v>0</v>
      </c>
      <c r="D12" s="7">
        <v>0</v>
      </c>
      <c r="E12" s="7">
        <f>C12+D12</f>
        <v>0</v>
      </c>
      <c r="F12" s="7">
        <v>0</v>
      </c>
      <c r="G12" s="7">
        <v>0</v>
      </c>
      <c r="H12" s="7">
        <f>E12-F12</f>
        <v>0</v>
      </c>
      <c r="I12" s="5" t="s">
        <v>43</v>
      </c>
    </row>
    <row r="13" spans="2:9" x14ac:dyDescent="0.2">
      <c r="B13" s="26" t="s">
        <v>42</v>
      </c>
      <c r="C13" s="7">
        <v>0</v>
      </c>
      <c r="D13" s="7">
        <v>0</v>
      </c>
      <c r="E13" s="7">
        <f>C13+D13</f>
        <v>0</v>
      </c>
      <c r="F13" s="7">
        <v>0</v>
      </c>
      <c r="G13" s="7">
        <v>0</v>
      </c>
      <c r="H13" s="7">
        <f>E13-F13</f>
        <v>0</v>
      </c>
      <c r="I13" s="5" t="s">
        <v>41</v>
      </c>
    </row>
    <row r="14" spans="2:9" x14ac:dyDescent="0.2">
      <c r="B14" s="26" t="s">
        <v>40</v>
      </c>
      <c r="C14" s="7">
        <v>0</v>
      </c>
      <c r="D14" s="7">
        <v>0</v>
      </c>
      <c r="E14" s="7">
        <f>C14+D14</f>
        <v>0</v>
      </c>
      <c r="F14" s="7">
        <v>0</v>
      </c>
      <c r="G14" s="7">
        <v>0</v>
      </c>
      <c r="H14" s="7">
        <f>E14-F14</f>
        <v>0</v>
      </c>
      <c r="I14" s="5" t="s">
        <v>39</v>
      </c>
    </row>
    <row r="15" spans="2:9" x14ac:dyDescent="0.2">
      <c r="B15" s="26" t="s">
        <v>38</v>
      </c>
      <c r="C15" s="7">
        <v>0</v>
      </c>
      <c r="D15" s="7">
        <v>0</v>
      </c>
      <c r="E15" s="7">
        <f>C15+D15</f>
        <v>0</v>
      </c>
      <c r="F15" s="7">
        <v>0</v>
      </c>
      <c r="G15" s="7">
        <v>0</v>
      </c>
      <c r="H15" s="7">
        <f>E15-F15</f>
        <v>0</v>
      </c>
      <c r="I15" s="5" t="s">
        <v>37</v>
      </c>
    </row>
    <row r="16" spans="2:9" x14ac:dyDescent="0.2">
      <c r="B16" s="26" t="s">
        <v>36</v>
      </c>
      <c r="C16" s="7">
        <v>0</v>
      </c>
      <c r="D16" s="7">
        <v>0</v>
      </c>
      <c r="E16" s="7">
        <f>C16+D16</f>
        <v>0</v>
      </c>
      <c r="F16" s="7">
        <v>0</v>
      </c>
      <c r="G16" s="7">
        <v>0</v>
      </c>
      <c r="H16" s="7">
        <f>E16-F16</f>
        <v>0</v>
      </c>
      <c r="I16" s="5" t="s">
        <v>35</v>
      </c>
    </row>
    <row r="17" spans="2:9" x14ac:dyDescent="0.2">
      <c r="B17" s="26" t="s">
        <v>34</v>
      </c>
      <c r="C17" s="7">
        <v>0</v>
      </c>
      <c r="D17" s="7">
        <v>0</v>
      </c>
      <c r="E17" s="7">
        <f>C17+D17</f>
        <v>0</v>
      </c>
      <c r="F17" s="7">
        <v>0</v>
      </c>
      <c r="G17" s="7">
        <v>0</v>
      </c>
      <c r="H17" s="7">
        <f>E17-F17</f>
        <v>0</v>
      </c>
      <c r="I17" s="5" t="s">
        <v>33</v>
      </c>
    </row>
    <row r="18" spans="2:9" x14ac:dyDescent="0.2">
      <c r="B18" s="26" t="s">
        <v>32</v>
      </c>
      <c r="C18" s="7">
        <v>0</v>
      </c>
      <c r="D18" s="7">
        <v>0</v>
      </c>
      <c r="E18" s="7">
        <f>C18+D18</f>
        <v>0</v>
      </c>
      <c r="F18" s="7">
        <v>0</v>
      </c>
      <c r="G18" s="7">
        <v>0</v>
      </c>
      <c r="H18" s="7">
        <f>E18-F18</f>
        <v>0</v>
      </c>
      <c r="I18" s="5" t="s">
        <v>31</v>
      </c>
    </row>
    <row r="19" spans="2:9" x14ac:dyDescent="0.2">
      <c r="B19" s="25" t="s">
        <v>30</v>
      </c>
      <c r="C19" s="6">
        <f>SUM(C20:C22)</f>
        <v>45341854.600000001</v>
      </c>
      <c r="D19" s="6">
        <f>SUM(D20:D22)</f>
        <v>68336686.739999995</v>
      </c>
      <c r="E19" s="6">
        <f>SUM(E20:E22)</f>
        <v>113678541.33999999</v>
      </c>
      <c r="F19" s="6">
        <f>SUM(F20:F22)</f>
        <v>33197942.010000002</v>
      </c>
      <c r="G19" s="6">
        <f>SUM(G20:G22)</f>
        <v>33197942.010000002</v>
      </c>
      <c r="H19" s="6">
        <f>SUM(H20:H22)</f>
        <v>80480599.329999998</v>
      </c>
      <c r="I19" s="5">
        <v>0</v>
      </c>
    </row>
    <row r="20" spans="2:9" x14ac:dyDescent="0.2">
      <c r="B20" s="26" t="s">
        <v>29</v>
      </c>
      <c r="C20" s="7">
        <v>42789016.75</v>
      </c>
      <c r="D20" s="7">
        <v>68280691.739999995</v>
      </c>
      <c r="E20" s="7">
        <f>C20+D20</f>
        <v>111069708.48999999</v>
      </c>
      <c r="F20" s="7">
        <v>32656718.050000001</v>
      </c>
      <c r="G20" s="7">
        <v>32656718.050000001</v>
      </c>
      <c r="H20" s="7">
        <f>E20-F20</f>
        <v>78412990.439999998</v>
      </c>
      <c r="I20" s="5" t="s">
        <v>28</v>
      </c>
    </row>
    <row r="21" spans="2:9" x14ac:dyDescent="0.2">
      <c r="B21" s="26" t="s">
        <v>27</v>
      </c>
      <c r="C21" s="7">
        <v>2552837.85</v>
      </c>
      <c r="D21" s="7">
        <v>55995</v>
      </c>
      <c r="E21" s="7">
        <f>C21+D21</f>
        <v>2608832.85</v>
      </c>
      <c r="F21" s="7">
        <v>541223.96</v>
      </c>
      <c r="G21" s="7">
        <v>541223.96</v>
      </c>
      <c r="H21" s="7">
        <f>E21-F21</f>
        <v>2067608.8900000001</v>
      </c>
      <c r="I21" s="5" t="s">
        <v>26</v>
      </c>
    </row>
    <row r="22" spans="2:9" x14ac:dyDescent="0.2">
      <c r="B22" s="26" t="s">
        <v>25</v>
      </c>
      <c r="C22" s="7">
        <v>0</v>
      </c>
      <c r="D22" s="7">
        <v>0</v>
      </c>
      <c r="E22" s="7">
        <f>C22+D22</f>
        <v>0</v>
      </c>
      <c r="F22" s="7">
        <v>0</v>
      </c>
      <c r="G22" s="7">
        <v>0</v>
      </c>
      <c r="H22" s="7">
        <f>E22-F22</f>
        <v>0</v>
      </c>
      <c r="I22" s="5" t="s">
        <v>24</v>
      </c>
    </row>
    <row r="23" spans="2:9" x14ac:dyDescent="0.2">
      <c r="B23" s="25" t="s">
        <v>23</v>
      </c>
      <c r="C23" s="6">
        <f>SUM(C24:C25)</f>
        <v>0</v>
      </c>
      <c r="D23" s="6">
        <f>SUM(D24:D25)</f>
        <v>0</v>
      </c>
      <c r="E23" s="6">
        <f>SUM(E24:E25)</f>
        <v>0</v>
      </c>
      <c r="F23" s="6">
        <f>SUM(F24:F25)</f>
        <v>0</v>
      </c>
      <c r="G23" s="6">
        <f>SUM(G24:G25)</f>
        <v>0</v>
      </c>
      <c r="H23" s="6">
        <f>SUM(H24:H25)</f>
        <v>0</v>
      </c>
      <c r="I23" s="5">
        <v>0</v>
      </c>
    </row>
    <row r="24" spans="2:9" x14ac:dyDescent="0.2">
      <c r="B24" s="26" t="s">
        <v>22</v>
      </c>
      <c r="C24" s="7">
        <v>0</v>
      </c>
      <c r="D24" s="7">
        <v>0</v>
      </c>
      <c r="E24" s="7">
        <f>C24+D24</f>
        <v>0</v>
      </c>
      <c r="F24" s="7">
        <v>0</v>
      </c>
      <c r="G24" s="7">
        <v>0</v>
      </c>
      <c r="H24" s="7">
        <f>E24-F24</f>
        <v>0</v>
      </c>
      <c r="I24" s="5" t="s">
        <v>21</v>
      </c>
    </row>
    <row r="25" spans="2:9" x14ac:dyDescent="0.2">
      <c r="B25" s="26" t="s">
        <v>20</v>
      </c>
      <c r="C25" s="7">
        <v>0</v>
      </c>
      <c r="D25" s="7">
        <v>0</v>
      </c>
      <c r="E25" s="7">
        <f>C25+D25</f>
        <v>0</v>
      </c>
      <c r="F25" s="7">
        <v>0</v>
      </c>
      <c r="G25" s="7">
        <v>0</v>
      </c>
      <c r="H25" s="7">
        <f>E25-F25</f>
        <v>0</v>
      </c>
      <c r="I25" s="5" t="s">
        <v>19</v>
      </c>
    </row>
    <row r="26" spans="2:9" x14ac:dyDescent="0.2">
      <c r="B26" s="25" t="s">
        <v>18</v>
      </c>
      <c r="C26" s="6">
        <f>SUM(C27:C30)</f>
        <v>0</v>
      </c>
      <c r="D26" s="6">
        <f>SUM(D27:D30)</f>
        <v>0</v>
      </c>
      <c r="E26" s="6">
        <f>SUM(E27:E30)</f>
        <v>0</v>
      </c>
      <c r="F26" s="6">
        <f>SUM(F27:F30)</f>
        <v>0</v>
      </c>
      <c r="G26" s="6">
        <f>SUM(G27:G30)</f>
        <v>0</v>
      </c>
      <c r="H26" s="6">
        <f>SUM(H27:H30)</f>
        <v>0</v>
      </c>
      <c r="I26" s="5">
        <v>0</v>
      </c>
    </row>
    <row r="27" spans="2:9" x14ac:dyDescent="0.2">
      <c r="B27" s="26" t="s">
        <v>17</v>
      </c>
      <c r="C27" s="7">
        <v>0</v>
      </c>
      <c r="D27" s="7">
        <v>0</v>
      </c>
      <c r="E27" s="7">
        <f>C27+D27</f>
        <v>0</v>
      </c>
      <c r="F27" s="7">
        <v>0</v>
      </c>
      <c r="G27" s="7">
        <v>0</v>
      </c>
      <c r="H27" s="7">
        <f>E27-F27</f>
        <v>0</v>
      </c>
      <c r="I27" s="5" t="s">
        <v>16</v>
      </c>
    </row>
    <row r="28" spans="2:9" x14ac:dyDescent="0.2">
      <c r="B28" s="26" t="s">
        <v>15</v>
      </c>
      <c r="C28" s="7">
        <v>0</v>
      </c>
      <c r="D28" s="7">
        <v>0</v>
      </c>
      <c r="E28" s="7">
        <f>C28+D28</f>
        <v>0</v>
      </c>
      <c r="F28" s="7">
        <v>0</v>
      </c>
      <c r="G28" s="7">
        <v>0</v>
      </c>
      <c r="H28" s="7">
        <f>E28-F28</f>
        <v>0</v>
      </c>
      <c r="I28" s="5" t="s">
        <v>14</v>
      </c>
    </row>
    <row r="29" spans="2:9" x14ac:dyDescent="0.2">
      <c r="B29" s="26" t="s">
        <v>13</v>
      </c>
      <c r="C29" s="7">
        <v>0</v>
      </c>
      <c r="D29" s="7">
        <v>0</v>
      </c>
      <c r="E29" s="7">
        <f>C29+D29</f>
        <v>0</v>
      </c>
      <c r="F29" s="7">
        <v>0</v>
      </c>
      <c r="G29" s="7">
        <v>0</v>
      </c>
      <c r="H29" s="7">
        <f>E29-F29</f>
        <v>0</v>
      </c>
      <c r="I29" s="5" t="s">
        <v>12</v>
      </c>
    </row>
    <row r="30" spans="2:9" x14ac:dyDescent="0.2">
      <c r="B30" s="26" t="s">
        <v>11</v>
      </c>
      <c r="C30" s="7">
        <v>0</v>
      </c>
      <c r="D30" s="7">
        <v>0</v>
      </c>
      <c r="E30" s="7">
        <f>C30+D30</f>
        <v>0</v>
      </c>
      <c r="F30" s="7">
        <v>0</v>
      </c>
      <c r="G30" s="7">
        <v>0</v>
      </c>
      <c r="H30" s="7">
        <f>E30-F30</f>
        <v>0</v>
      </c>
      <c r="I30" s="5" t="s">
        <v>10</v>
      </c>
    </row>
    <row r="31" spans="2:9" x14ac:dyDescent="0.2">
      <c r="B31" s="25" t="s">
        <v>9</v>
      </c>
      <c r="C31" s="6">
        <f>SUM(C32)</f>
        <v>0</v>
      </c>
      <c r="D31" s="6">
        <f>SUM(D32)</f>
        <v>0</v>
      </c>
      <c r="E31" s="6">
        <f>SUM(E32)</f>
        <v>0</v>
      </c>
      <c r="F31" s="6">
        <f>SUM(F32)</f>
        <v>0</v>
      </c>
      <c r="G31" s="6">
        <f>SUM(G32)</f>
        <v>0</v>
      </c>
      <c r="H31" s="6">
        <f>SUM(H32)</f>
        <v>0</v>
      </c>
      <c r="I31" s="5">
        <v>0</v>
      </c>
    </row>
    <row r="32" spans="2:9" x14ac:dyDescent="0.2">
      <c r="B32" s="26" t="s">
        <v>8</v>
      </c>
      <c r="C32" s="7">
        <v>0</v>
      </c>
      <c r="D32" s="7">
        <v>0</v>
      </c>
      <c r="E32" s="7">
        <f>C32+D32</f>
        <v>0</v>
      </c>
      <c r="F32" s="7">
        <v>0</v>
      </c>
      <c r="G32" s="7">
        <v>0</v>
      </c>
      <c r="H32" s="7">
        <f>E32-F32</f>
        <v>0</v>
      </c>
      <c r="I32" s="5" t="s">
        <v>7</v>
      </c>
    </row>
    <row r="33" spans="2:9" x14ac:dyDescent="0.2">
      <c r="B33" s="27" t="s">
        <v>6</v>
      </c>
      <c r="C33" s="6">
        <v>0</v>
      </c>
      <c r="D33" s="6">
        <v>0</v>
      </c>
      <c r="E33" s="6">
        <f>C33+D33</f>
        <v>0</v>
      </c>
      <c r="F33" s="6">
        <v>0</v>
      </c>
      <c r="G33" s="6">
        <v>0</v>
      </c>
      <c r="H33" s="6">
        <f>E33-F33</f>
        <v>0</v>
      </c>
      <c r="I33" s="5" t="s">
        <v>5</v>
      </c>
    </row>
    <row r="34" spans="2:9" x14ac:dyDescent="0.2">
      <c r="B34" s="27" t="s">
        <v>4</v>
      </c>
      <c r="C34" s="6">
        <v>0</v>
      </c>
      <c r="D34" s="6">
        <v>0</v>
      </c>
      <c r="E34" s="6">
        <f>C34+D34</f>
        <v>0</v>
      </c>
      <c r="F34" s="6">
        <v>0</v>
      </c>
      <c r="G34" s="6">
        <v>0</v>
      </c>
      <c r="H34" s="6">
        <f>E34-F34</f>
        <v>0</v>
      </c>
      <c r="I34" s="5" t="s">
        <v>3</v>
      </c>
    </row>
    <row r="35" spans="2:9" x14ac:dyDescent="0.2">
      <c r="B35" s="27" t="s">
        <v>2</v>
      </c>
      <c r="C35" s="6">
        <v>0</v>
      </c>
      <c r="D35" s="6">
        <v>0</v>
      </c>
      <c r="E35" s="6">
        <f>C35+D35</f>
        <v>0</v>
      </c>
      <c r="F35" s="6">
        <v>0</v>
      </c>
      <c r="G35" s="6">
        <v>0</v>
      </c>
      <c r="H35" s="6">
        <f>E35-F35</f>
        <v>0</v>
      </c>
      <c r="I35" s="5" t="s">
        <v>1</v>
      </c>
    </row>
    <row r="36" spans="2:9" ht="13.5" customHeight="1" x14ac:dyDescent="0.3">
      <c r="B36" s="28"/>
      <c r="C36" s="4">
        <f>SUM(C7+C10+C19+C23+C26+C31+C33+C34+C35)</f>
        <v>291714139.29000002</v>
      </c>
      <c r="D36" s="4">
        <f>SUM(D7+D10+D19+D23+D26+D31+D33+D34+D35)</f>
        <v>351290078.25999999</v>
      </c>
      <c r="E36" s="4">
        <f>SUM(E7+E10+E19+E23+E26+E31+E33+E34+E35)</f>
        <v>643004217.54999995</v>
      </c>
      <c r="F36" s="4">
        <f>SUM(F7+F10+F19+F23+F26+F31+F33+F34+F35)</f>
        <v>167255612.47999999</v>
      </c>
      <c r="G36" s="4">
        <f>SUM(G7+G10+G19+G23+G26+G31+G33+G34+G35)</f>
        <v>167255612.47999999</v>
      </c>
      <c r="H36" s="4">
        <f>SUM(H7+H10+H19+H23+H26+H31+H33+H34+H35)</f>
        <v>475748605.06999999</v>
      </c>
    </row>
    <row r="38" spans="2:9" x14ac:dyDescent="0.2">
      <c r="B38" s="3" t="s">
        <v>0</v>
      </c>
    </row>
  </sheetData>
  <sheetProtection formatCells="0" formatColumns="0" formatRows="0" autoFilter="0"/>
  <protectedRanges>
    <protectedRange sqref="B37:H65521" name="Rango1"/>
    <protectedRange sqref="B11:B18 B20:B22 B24:B25 B27:B30 B8:B9 B32:B35" name="Rango1_3"/>
    <protectedRange sqref="C4:H5" name="Rango1_2_2"/>
    <protectedRange sqref="B36:H36" name="Rango1_1_2"/>
    <protectedRange sqref="D7:H10 C7:C34 C35:H35 D14:H19 E11:E13 D21:H34 E20 H11:H13 H20" name="Rango1_3_5_1"/>
    <protectedRange sqref="C6:H6" name="Rango1_2_2_2_1"/>
    <protectedRange sqref="D11:D13" name="Rango1_3_1_2_1"/>
    <protectedRange sqref="D20" name="Rango1_3_2_1_1"/>
    <protectedRange sqref="F11:G13" name="Rango1_3_3_1_1"/>
    <protectedRange sqref="F20:G20" name="Rango1_3_4_1_1"/>
  </protectedRanges>
  <mergeCells count="4">
    <mergeCell ref="B1:H1"/>
    <mergeCell ref="B2:B4"/>
    <mergeCell ref="C2:G2"/>
    <mergeCell ref="H2:H3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2024-04-29T15:53:23Z</cp:lastPrinted>
  <dcterms:created xsi:type="dcterms:W3CDTF">2024-04-29T15:48:38Z</dcterms:created>
  <dcterms:modified xsi:type="dcterms:W3CDTF">2024-04-29T15:54:28Z</dcterms:modified>
  <cp:contentStatus/>
</cp:coreProperties>
</file>