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Usuario\Google Drive\CAP V CONTABILIDAD\2017\INFORMACION TRIMESTRAL\segundo trimestre\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C41" i="1"/>
  <c r="E20" i="1"/>
  <c r="E21" i="1" s="1"/>
  <c r="E22" i="1" s="1"/>
  <c r="E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<sst xmlns="http://schemas.openxmlformats.org/spreadsheetml/2006/main" count="62" uniqueCount="43">
  <si>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</si>
  <si>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</si>
  <si>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</si>
  <si>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</si>
  <si>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</si>
  <si>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</si>
  <si>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</si>
  <si>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</si>
  <si>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</si>
  <si>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</si>
  <si>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</si>
  <si>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</si>
  <si>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</si>
  <si>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</si>
  <si>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</si>
  <si>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</si>
  <si>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</si>
  <si>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</si>
  <si>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</si>
  <si>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</si>
  <si>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</si>
  <si>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</si>
  <si>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</si>
  <si>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</si>
  <si>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</si>
  <si>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</si>
  <si>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</si>
  <si>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</si>
  <si>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</si>
  <si>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</si>
  <si>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</si>
  <si>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</si>
  <si>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</si>
  <si>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</si>
  <si>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</si>
  <si>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</si>
  <si>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</si>
  <si>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</si>
  <si>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</si>
  <si>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</si>
  <si>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</si>
  <si>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</si>
  <si>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COMISIÓN DE DEPORTE DEL ESTADO DE GUANAJUATO
Balance Presupuestario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</si>
</sst>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D22" sqref="D2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254728082.31999999</v>
      </c>
      <c r="D7" s="8">
        <f t="shared" ref="D7:E7" si="0">SUM(D8:D10)</f>
        <v>258700506.06999999</v>
      </c>
      <c r="E7" s="8">
        <f t="shared" si="0"/>
        <v>258700506.06999999</v>
      </c>
    </row>
    <row r="8" spans="1:6" x14ac:dyDescent="0.2">
      <c r="A8" s="6"/>
      <c r="B8" s="9" t="s">
        <v>5</v>
      </c>
      <c r="C8" s="10">
        <v>217228082.31999999</v>
      </c>
      <c r="D8" s="10">
        <v>175867848.46000001</v>
      </c>
      <c r="E8" s="10">
        <v>175867848.46000001</v>
      </c>
    </row>
    <row r="9" spans="1:6" x14ac:dyDescent="0.2">
      <c r="A9" s="6"/>
      <c r="B9" s="9" t="s">
        <v>6</v>
      </c>
      <c r="C9" s="10">
        <v>37500000</v>
      </c>
      <c r="D9" s="10">
        <v>82832657.609999999</v>
      </c>
      <c r="E9" s="10">
        <v>82832657.609999999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254728082.31999999</v>
      </c>
      <c r="D12" s="8">
        <f t="shared" ref="D12:E12" si="1">SUM(D13:D14)</f>
        <v>179200950.88</v>
      </c>
      <c r="E12" s="8">
        <f t="shared" si="1"/>
        <v>179200950.88</v>
      </c>
      <c r="F12" s="24"/>
    </row>
    <row r="13" spans="1:6" x14ac:dyDescent="0.2">
      <c r="A13" s="6"/>
      <c r="B13" s="9" t="s">
        <v>9</v>
      </c>
      <c r="C13" s="10">
        <v>217228082.31999999</v>
      </c>
      <c r="D13" s="10">
        <v>120242258.97</v>
      </c>
      <c r="E13" s="10">
        <v>120242258.97</v>
      </c>
    </row>
    <row r="14" spans="1:6" x14ac:dyDescent="0.2">
      <c r="A14" s="6"/>
      <c r="B14" s="9" t="s">
        <v>10</v>
      </c>
      <c r="C14" s="10">
        <v>37500000</v>
      </c>
      <c r="D14" s="10">
        <v>58958691.909999996</v>
      </c>
      <c r="E14" s="10">
        <v>58958691.909999996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79499555.189999998</v>
      </c>
      <c r="E20" s="8">
        <f>E7-E12+E16</f>
        <v>79499555.189999998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79499555.189999998</v>
      </c>
      <c r="E21" s="8">
        <f t="shared" si="2"/>
        <v>79499555.189999998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79499555.189999998</v>
      </c>
      <c r="E22" s="8">
        <f>E21-E16</f>
        <v>79499555.189999998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79499555.189999998</v>
      </c>
      <c r="E30" s="8">
        <f t="shared" si="4"/>
        <v>79499555.189999998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217228082.31999999</v>
      </c>
      <c r="D45" s="10">
        <v>175867848.46000001</v>
      </c>
      <c r="E45" s="10">
        <v>175867848.46000001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217228082.31999999</v>
      </c>
      <c r="D50" s="10">
        <v>120242258.97</v>
      </c>
      <c r="E50" s="10">
        <v>120242258.97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55625589.49000001</v>
      </c>
      <c r="E54" s="8">
        <f t="shared" si="9"/>
        <v>55625589.49000001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55625589.49000001</v>
      </c>
      <c r="E55" s="8">
        <f t="shared" si="10"/>
        <v>55625589.49000001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37500000</v>
      </c>
      <c r="D59" s="10">
        <v>82832657.609999999</v>
      </c>
      <c r="E59" s="10">
        <v>82832657.609999999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37500000</v>
      </c>
      <c r="D64" s="10">
        <v>58958691.909999996</v>
      </c>
      <c r="E64" s="10">
        <v>58958691.909999996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23873965.700000003</v>
      </c>
      <c r="E68" s="8">
        <f>E59+E60-E64-E66</f>
        <v>23873965.700000003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23873965.700000003</v>
      </c>
      <c r="E69" s="8">
        <f t="shared" si="12"/>
        <v>23873965.700000003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25" right="0.25" top="0.75" bottom="0.75" header="0.3" footer="0.3"/>
  <pageSetup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2017-07-12T22:28:58Z</cp:lastPrinted>
  <dcterms:created xsi:type="dcterms:W3CDTF">2017-01-11T17:21:42Z</dcterms:created>
  <dcterms:modified xsi:type="dcterms:W3CDTF">2017-08-07T22:42:22Z</dcterms:modified>
</cp:coreProperties>
</file>