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INFORMACION PRESUPUESTARIA\"/>
    </mc:Choice>
  </mc:AlternateContent>
  <bookViews>
    <workbookView xWindow="0" yWindow="0" windowWidth="23040" windowHeight="8736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PPI!$A$3:$O$129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anexo">[1]ECABR!#REF!</definedName>
    <definedName name="_xlnm.Print_Area" localSheetId="0">PPI!$A$1:$O$138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cba" localSheetId="0">[2]TOTAL!#REF!</definedName>
    <definedName name="cba">[2]TOTAL!#REF!</definedName>
    <definedName name="Database" localSheetId="0">[4]REPORTO!#REF!</definedName>
    <definedName name="Database">[4]REPORTO!#REF!</definedName>
    <definedName name="ELOY" localSheetId="0">#REF!</definedName>
    <definedName name="ELOY">#REF!</definedName>
    <definedName name="Ene" localSheetId="0">#REF!</definedName>
    <definedName name="Ene">#REF!</definedName>
    <definedName name="Extract" localSheetId="0">[3]EGRESOS!#REF!</definedName>
    <definedName name="Extract">[3]EGRESOS!#REF!</definedName>
    <definedName name="Feb" localSheetId="0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 localSheetId="0">#REF!</definedName>
    <definedName name="MUEBLES">#REF!</definedName>
    <definedName name="N" localSheetId="0">#REF!</definedName>
    <definedName name="N">#REF!</definedName>
    <definedName name="Print_Titles" localSheetId="0">PPI!$1:$3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L53" i="1"/>
  <c r="M53" i="1"/>
  <c r="N53" i="1"/>
  <c r="O53" i="1"/>
  <c r="L54" i="1"/>
  <c r="M54" i="1"/>
  <c r="N54" i="1"/>
  <c r="O54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L63" i="1"/>
  <c r="M63" i="1"/>
  <c r="N63" i="1"/>
  <c r="O63" i="1"/>
  <c r="M64" i="1"/>
  <c r="O64" i="1"/>
  <c r="M65" i="1"/>
  <c r="O65" i="1"/>
  <c r="L66" i="1"/>
  <c r="M66" i="1"/>
  <c r="N66" i="1"/>
  <c r="O66" i="1"/>
  <c r="L67" i="1"/>
  <c r="M67" i="1"/>
  <c r="N67" i="1"/>
  <c r="O67" i="1"/>
  <c r="L68" i="1"/>
  <c r="M68" i="1"/>
  <c r="N68" i="1"/>
  <c r="O68" i="1"/>
  <c r="L69" i="1"/>
  <c r="M69" i="1"/>
  <c r="N69" i="1"/>
  <c r="O69" i="1"/>
  <c r="L70" i="1"/>
  <c r="M70" i="1"/>
  <c r="N70" i="1"/>
  <c r="O70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L75" i="1"/>
  <c r="M75" i="1"/>
  <c r="N75" i="1"/>
  <c r="O75" i="1"/>
  <c r="M76" i="1"/>
  <c r="O76" i="1"/>
  <c r="M77" i="1"/>
  <c r="O77" i="1"/>
  <c r="L78" i="1"/>
  <c r="M78" i="1"/>
  <c r="N78" i="1"/>
  <c r="O78" i="1"/>
  <c r="L79" i="1"/>
  <c r="M79" i="1"/>
  <c r="N79" i="1"/>
  <c r="O79" i="1"/>
  <c r="L80" i="1"/>
  <c r="M80" i="1"/>
  <c r="N80" i="1"/>
  <c r="O80" i="1"/>
  <c r="L81" i="1"/>
  <c r="M81" i="1"/>
  <c r="N81" i="1"/>
  <c r="O81" i="1"/>
  <c r="L82" i="1"/>
  <c r="N82" i="1"/>
  <c r="O82" i="1"/>
  <c r="M83" i="1"/>
  <c r="O83" i="1"/>
  <c r="M84" i="1"/>
  <c r="O84" i="1"/>
  <c r="M85" i="1"/>
  <c r="O85" i="1"/>
  <c r="M86" i="1"/>
  <c r="O86" i="1"/>
  <c r="M87" i="1"/>
  <c r="O87" i="1"/>
  <c r="M88" i="1"/>
  <c r="O88" i="1"/>
  <c r="M89" i="1"/>
  <c r="O89" i="1"/>
  <c r="M90" i="1"/>
  <c r="O90" i="1"/>
  <c r="M91" i="1"/>
  <c r="O91" i="1"/>
  <c r="M92" i="1"/>
  <c r="O92" i="1"/>
  <c r="M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L112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O117" i="1"/>
  <c r="M118" i="1"/>
  <c r="N118" i="1"/>
  <c r="O118" i="1"/>
  <c r="L119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L126" i="1"/>
  <c r="M126" i="1"/>
  <c r="N126" i="1"/>
  <c r="O126" i="1"/>
  <c r="L127" i="1"/>
  <c r="M127" i="1"/>
  <c r="N127" i="1"/>
  <c r="O127" i="1"/>
  <c r="M128" i="1"/>
  <c r="O128" i="1"/>
  <c r="L129" i="1"/>
  <c r="M129" i="1"/>
  <c r="N129" i="1"/>
  <c r="O129" i="1"/>
</calcChain>
</file>

<file path=xl/sharedStrings.xml><?xml version="1.0" encoding="utf-8"?>
<sst xmlns="http://schemas.openxmlformats.org/spreadsheetml/2006/main" count="536" uniqueCount="355">
  <si>
    <t>Director de Finanzas y Administración</t>
  </si>
  <si>
    <t>Directora General</t>
  </si>
  <si>
    <t>C.P. J. Felipe Sánchez Martinez</t>
  </si>
  <si>
    <t>Mtra. Yendy Cortinas López</t>
  </si>
  <si>
    <t>“Bajo protesta de decir verdad declaramos que los Estados Financieros y sus notas, son razonablemente correctos y son responsabilidad del emisor”.</t>
  </si>
  <si>
    <t>Deportistas y entrenadores atendidos</t>
  </si>
  <si>
    <t>Apoyo a deportistas y/o personal de entrenamiento con hospedaje y/o apoyo económico para alimentación, derivado de la concentración deportiva en las Villas Grandeza del Deporte.</t>
  </si>
  <si>
    <t>Equipamiento y Operación de la Villa Deportiva de Guanajuato</t>
  </si>
  <si>
    <t>E047QC33022401</t>
  </si>
  <si>
    <t>Finiquito realizado</t>
  </si>
  <si>
    <t>Finiquito de la adquisición de material deportivo para apoyar a deportistas, entrenadores y asociaciones deportivas en los eventos del Sistema Nacional de Competencias CONADE</t>
  </si>
  <si>
    <t>Participación de la Delegación Deportiva del estado de  Guanajuato en la Etapa Nacional de la Olimpiada</t>
  </si>
  <si>
    <t>E047QC03392301</t>
  </si>
  <si>
    <t>Estímulos y apoyos otorgados</t>
  </si>
  <si>
    <t>Apoyos económicos, becas, en especie y de gestión a deportistas y entrenadores destacados que participan en la última etapa nacional del evento Nacional CONADE</t>
  </si>
  <si>
    <t>E047QC03392402</t>
  </si>
  <si>
    <t>Apoyos otorgados</t>
  </si>
  <si>
    <t>Apoyos económicos, en especie y de gestión a deportistas, entrenadores y asociaciones deportivas para promover la participación en los eventos convocados dentro del Sistema Nacional de Competencias CONADE</t>
  </si>
  <si>
    <t>E047QC03392401</t>
  </si>
  <si>
    <t>Obra realizada</t>
  </si>
  <si>
    <t>Construcción del Centro Acuático en la Unidad Deportiva Norte (1era. Etapa), en Irapuato, Gto.</t>
  </si>
  <si>
    <t>Centro Acuático de la Unidad Deportiva Norte en el municipio de Irapuato</t>
  </si>
  <si>
    <t>E047QA39452401</t>
  </si>
  <si>
    <t>Metros cuadrados remodelados</t>
  </si>
  <si>
    <t>Remodelación de alberca semi-olímpica y obras complementarias (acceso y estacionamiento) 1ra. Etapa</t>
  </si>
  <si>
    <t>Centro Acuático en el Municipio de Pénjamo</t>
  </si>
  <si>
    <t>E047QA39422401</t>
  </si>
  <si>
    <t>Cancha construida</t>
  </si>
  <si>
    <t>Construcción de cancha de fútbol soccer de prácticas con empastado sintético, en la localidad de La Venta, Dolores Hidalgo, C.I.N.</t>
  </si>
  <si>
    <t>Cancha de fútbol soccer de prácticas en La Venta, municipio de Dolores Hidalgo, C.I.N.</t>
  </si>
  <si>
    <t>E047QA39322401</t>
  </si>
  <si>
    <t>Obra construida</t>
  </si>
  <si>
    <t>Construcción de pista de atletismo para entrenamiento, en la Unidad Deportiva Profesor Santiago García Lira (pista de 6 carriles) en Valle de Santiago</t>
  </si>
  <si>
    <t>Unidad Deportiva Profesor Santiago García Lira en Valle de Santiago</t>
  </si>
  <si>
    <t>E047QA39222401</t>
  </si>
  <si>
    <t>Remodelación de Centro Deportivo en la localidad de Rincón de Tamayo, municipio de Celaya, Gto. (primera etapa)</t>
  </si>
  <si>
    <t>Centro Deportivo en la Localidad de Rincón de Tamayo en Celaya</t>
  </si>
  <si>
    <t>E047QA39152401</t>
  </si>
  <si>
    <t>Construcción del Centro Acuático de Enseñanza, en el Municipio de Coroneo</t>
  </si>
  <si>
    <t>Centro Acuático Coroneo</t>
  </si>
  <si>
    <t>E047QA39052301</t>
  </si>
  <si>
    <t>Rehabilitación de alberca olímpica y fosa de clavados en el Centro Acuático, del Macrocentro Deportivo I, Valenciana, en la ciudad de Guanajuato</t>
  </si>
  <si>
    <t>Centro Acuático del Macrocentro Deportivo I, Guanajuato.</t>
  </si>
  <si>
    <t>E047QA38642301</t>
  </si>
  <si>
    <t>Obra rehabilitada</t>
  </si>
  <si>
    <t>Rehabilitación del Centro Acuático del Macrocentro Deportivo I, Valenciana, en la ciudad de Guanajuato, Gto., segunda  etapa, consistente en: Instalación eléctrica; acabados en baños-vestidores; acabados en sanitarios; áreas administrativas (resanes y cancelerías); gimnasio seco (trampolines y camas elásticas, pisos y resanes) y sustitución de paneles solares; pintura general en estructura metálica; cambio general de pisos y rehabilitación de cancelería en fachada.</t>
  </si>
  <si>
    <t>E047QA38642401</t>
  </si>
  <si>
    <t>Construcción de cancha de usos múltiples y obras complementarias, en la localidad de Aratzipu en Pénjamo</t>
  </si>
  <si>
    <t>Infraestructura Deportiva en la localidad de Aratzipu en Pénjamo</t>
  </si>
  <si>
    <t>E047QA37302301</t>
  </si>
  <si>
    <t>Rehabilitación de pista de atletismo (Recubrimiento sintético en óvalo) en Centro Deportivo de Capacitación, Inclusión y Acceso Universal Celanese “GTO.Contigo Sí”, fracción Sur, del Municipio de Celaya</t>
  </si>
  <si>
    <t>Instalaciones Deportivas, en Celanese, municipio de Celaya.</t>
  </si>
  <si>
    <t>E047QA36582401</t>
  </si>
  <si>
    <t>Construcción de Módulo Deportivo Multidisciplinario, en la Unidad Deportiva Norte (Terminación) en Salvatierra</t>
  </si>
  <si>
    <t>Infraestructura Deportiva en la Unidad Deportiva Norte en Salvatierra</t>
  </si>
  <si>
    <t>E047QA35742401</t>
  </si>
  <si>
    <t>Construcción de pista de atletismo de 6 carriles con recubrimiento sintético en el municipio de Victoria</t>
  </si>
  <si>
    <t>Unidad Deportiva en Victoria</t>
  </si>
  <si>
    <t>E047QA25782301</t>
  </si>
  <si>
    <t>Remodelación de pista de trote con recubrimiento sintético y alumbrado en campos de fútbol soccer de prácticas en la Unidad Deportiva, municipio de Abasolo.</t>
  </si>
  <si>
    <t>Unidad Deportiva en Cabecera Municipal en Abasolo</t>
  </si>
  <si>
    <t>E047QA21842401</t>
  </si>
  <si>
    <t>Construcción de la Unidad Deportiva de Apaseo el Grande. (Tercera Etapa).</t>
  </si>
  <si>
    <t>Unidad Deportiva Apaseo el Grande</t>
  </si>
  <si>
    <t>E047QA21222401</t>
  </si>
  <si>
    <t>Rehabilitación de campo de béisbol de prácticas en la Unidad Deportiva, en la localidad Irámuco, municipio de Acámbaro</t>
  </si>
  <si>
    <t>Construcción, Rehabilitación y Equipamiento de Instalaciones Deportivas</t>
  </si>
  <si>
    <t>E047QB01462404</t>
  </si>
  <si>
    <t>Obra complementaria realizada</t>
  </si>
  <si>
    <t>Enmallado perimetral para el campo de fútbol soccer de prácticas No. 2 en la Unidad Deportiva en Tarimoro</t>
  </si>
  <si>
    <t>E047QB01462338</t>
  </si>
  <si>
    <t>Cancha rehabilitada</t>
  </si>
  <si>
    <t>Rehabilitación de cancha de fútbol 7 en Unidad Deportiva de Tarimoro</t>
  </si>
  <si>
    <t>E047QB01462337</t>
  </si>
  <si>
    <t>Construcción de cancha de handball en el Módulo COMUDE Juventino Rosas en Santa Cruz de Juventino Rosas</t>
  </si>
  <si>
    <t>E047QB01462335</t>
  </si>
  <si>
    <t>Rehabilitación de cancha de fútbol rápido, en el municipio de San Luis de la Paz, Guanajuato</t>
  </si>
  <si>
    <t>E047QB01462334</t>
  </si>
  <si>
    <t>Obra complentaria realizada</t>
  </si>
  <si>
    <t>Alumbrado de campo de fútbol soccer y pista de atletismo para entrenamiento, en la Unidad Deportiva J. Jesús Rodríguez Barba en San Francisco del Rincón</t>
  </si>
  <si>
    <t>E047QB01462333</t>
  </si>
  <si>
    <t>Rehabilitación de cancha de fútbol siete, en la Unidad Deportiva en Pueblo Nuevo</t>
  </si>
  <si>
    <t>E047QB01462331</t>
  </si>
  <si>
    <t>Techado construido</t>
  </si>
  <si>
    <t>Construcción de techado número 3 de cancha de usos múltiples de prácticas, con recubrimiento acrílico en la Unidad Deportiva Sur en Pénjamo</t>
  </si>
  <si>
    <t>E047QB01462330</t>
  </si>
  <si>
    <t>Alumbrado para cancha de fútbol siete de prácticas, en la localidad de San Pedro de Ibarra en Ocampo</t>
  </si>
  <si>
    <t>E047QB01462329</t>
  </si>
  <si>
    <t>Construcción de cancha de voleibol de prácticas y módulo sanitario en la colonia Del Valle en la cabecera municipal de Jaral del Progreso</t>
  </si>
  <si>
    <t>E047QB01462328</t>
  </si>
  <si>
    <t>Rehabilitación de cancha multideportiva de prácticas en el municipio de Guanajuato, en la localidad Guanajuato, en la colonia Pozuelos, en la calle Guanajuato</t>
  </si>
  <si>
    <t>E047QB01462327</t>
  </si>
  <si>
    <t>Rehabilitación de cancha multideportiva de prácticas en el municipio de Guanajuato, en la localidad Marfil, en la colonia El Edén, en la calle Edén</t>
  </si>
  <si>
    <t>E047QB01462326</t>
  </si>
  <si>
    <t>Rehabilitación de cancha multideportiva de prácticas en el municipio de Guanajuato, en la localidad Marfil, en la colonia Lomas de Marfil, en la calle Sierra Madre Occidental</t>
  </si>
  <si>
    <t>E047QB01462325</t>
  </si>
  <si>
    <t>Rehabilitación de cancha multideportiva de prácticas en el municipio de Guanajuato, en la localidad Guanajuato, en la colonia Cerro de Los Leones, en la calle de Las Flores</t>
  </si>
  <si>
    <t>E047QB01462324</t>
  </si>
  <si>
    <t>Construcción de cancha multideportiva de prácticas en el municipio de Guanajuato, en la localidad Guanajuato, en la colonia Centro, en el callejón Sepultura</t>
  </si>
  <si>
    <t>E047QB01462323</t>
  </si>
  <si>
    <t>Rehabilitación de cancha multideportiva de prácticas en el municipio de Guanajuato, en la localidad Marfil, colonia Las Teresas, en la calle Conde de Lemus</t>
  </si>
  <si>
    <t>E047QB01462322</t>
  </si>
  <si>
    <t>Rehabilitación de cancha multideportiva de prácticas en el municipio de Guanajuato, en la localidad Guanajuato, colonia Paseo de la Presa, en la calle Presa del Saucillo</t>
  </si>
  <si>
    <t>E047QB01462321</t>
  </si>
  <si>
    <t>Construcción de la 3era etapa (caseta de control, bodega de mantenimiento y cancha de usos múltiples) de la Unidad Deportiva "Centenario" en Apaseo el Grande</t>
  </si>
  <si>
    <t>E047QB01462320</t>
  </si>
  <si>
    <t>Reconstrucción de cancha de usos múltiples de prácticas en la Secundaria Pilares de la Educación en la localidad de Mangas Cuatas, municipio de Atarjea</t>
  </si>
  <si>
    <t>E047QB01462319</t>
  </si>
  <si>
    <t>Rehabilitación de espacio público en el municipio de Dolores de Hidalgo Cuna de la Independencia Nacional, en parque La Morera</t>
  </si>
  <si>
    <t>E047QB01462317</t>
  </si>
  <si>
    <t>Construcción de obra complementaria en cancha de futbol siete de Cabecera Municipal, Xichú</t>
  </si>
  <si>
    <t>E047QB01462315</t>
  </si>
  <si>
    <t>Rehabilitación de cancha de futbol siete y obra complementaria, Barrio de Santo Tomás, Tierra Blanca</t>
  </si>
  <si>
    <t>E047QB01462314</t>
  </si>
  <si>
    <t>Rehabilitación de cancha de frontón y pista de atletismo de entrenamiento, en la Unidad Deportiva La Caja, Cabecera Municipal en San José Iturbide</t>
  </si>
  <si>
    <t>E047QB01462313</t>
  </si>
  <si>
    <t>Construcción de cancha de usos múltiples de prácticas, en la localidad Paredes en Santa Catarina</t>
  </si>
  <si>
    <t>E047QB01462309</t>
  </si>
  <si>
    <t>Rehabilitación de concha de bateo y dugouts para el campo de béisbol de prácticas, en Col. Camémbaro (Primera Etapa) en Valle de Santiago</t>
  </si>
  <si>
    <t>E047QB01462308</t>
  </si>
  <si>
    <t>Construcción de gimnasio al aire libre en el municipio de Valle de Santiago, en la Colonia Las Fuentes</t>
  </si>
  <si>
    <t>E047QB01462307</t>
  </si>
  <si>
    <t>Obra complementaria concluida</t>
  </si>
  <si>
    <t>Construcción de gimnasio al aire libre en el municipio de Valle de Santiago, en la localidad de Gervacio Mendoza</t>
  </si>
  <si>
    <t>E047QB01462306</t>
  </si>
  <si>
    <t>Finiquito de la adquisición de equipo de cómputo y equipo electrónico de la Dirección de Infraestructura Deportiva</t>
  </si>
  <si>
    <t>E047QB01462303</t>
  </si>
  <si>
    <t>Área deportiva construida</t>
  </si>
  <si>
    <t>Proyecto integral para la construcción de área deportiva y recreativa "Contigo Sí" (cancha de fútbol siete, módulo recreativo, sanitarios), en la localidad El Chinaco, en Villagrán, primera etapa: Construcción de cancha de fútbol siete.</t>
  </si>
  <si>
    <t>E047QB01462301</t>
  </si>
  <si>
    <t>Espacios deportivos construidos y/o rehabilitados</t>
  </si>
  <si>
    <t>Construcción, rehabilitación y equipamiento de espacios deportivos</t>
  </si>
  <si>
    <t>E047QB01462403</t>
  </si>
  <si>
    <t>Informes y/o reportes de avance realizados</t>
  </si>
  <si>
    <t>Seguimiento, gestión y verificación de la construcción y rehabilitación de espacios deportivos</t>
  </si>
  <si>
    <t>E047QB01462402</t>
  </si>
  <si>
    <t>Espacios deportivos Intervenidos</t>
  </si>
  <si>
    <t>Apoyos para intervención de espacios deportivos en los municipios del estado (mejoramiento, mantenimiento y equipamiento de espacios deportivos)</t>
  </si>
  <si>
    <t>E047QB01462401</t>
  </si>
  <si>
    <t>Personas capacitadas</t>
  </si>
  <si>
    <t>Capacitación y actualización de personas involucradas en el  deporte mediante  cursos taller, foros y  congresos.</t>
  </si>
  <si>
    <t>Formación y capacitación en materia deportiva</t>
  </si>
  <si>
    <t>E047QC01452401</t>
  </si>
  <si>
    <t>Atenciones y/o evaluaciones médico funcionales realizadas</t>
  </si>
  <si>
    <t>Atenciones del equipo multidisciplinario a deportistas que representan a Guanajuato en los Juegos Nacionales CONADE y el Sistema Nacional de Competencias.</t>
  </si>
  <si>
    <t>Ampliación y Equipamiento del Laboratorio de Investigación y Medicina del Deporte</t>
  </si>
  <si>
    <t>E047QC01412401</t>
  </si>
  <si>
    <t>Finiquito de la adquisición de herramienta, equipo y mobiliario de oficina para las instalaciones deportivas y oficinas administrativas de la Comisión de Deporte</t>
  </si>
  <si>
    <t>Equipamiento, Operación, Mantenimiento y Rehabilitación de Macrocentros Deportivos</t>
  </si>
  <si>
    <t>E047QC01402302</t>
  </si>
  <si>
    <t>Rehabilitaciones concluidas</t>
  </si>
  <si>
    <t>Rehabilitación y mantenimiento de instalaciones deportivas a cargo de la Comisión de Deporte</t>
  </si>
  <si>
    <t>E047QC01402301</t>
  </si>
  <si>
    <t>Instalaciones deportivas y oficinas administrativas equipadas</t>
  </si>
  <si>
    <t>Equipamiento de Instalaciones Deportivas y oficinas administrativas de la Comisión de Deporte</t>
  </si>
  <si>
    <t>E047QC01402402</t>
  </si>
  <si>
    <t>Acciones de rehabilitación y mantenimientos realizados</t>
  </si>
  <si>
    <t>Acciones de rehabilitación y mantenimiento de Instalaciones Deportivas administradas por la Comisión de Deporte</t>
  </si>
  <si>
    <t>E047QC01402401</t>
  </si>
  <si>
    <t>Apoyos económicos (becas, estímulos, en especie y de gestión) para la participación de deportistas, entrenadores y organismos deportivos en eventos recreativos y de competencia de deporte adaptado y paranacionales CONADE.</t>
  </si>
  <si>
    <t>Atención a deportistas con discapacidad</t>
  </si>
  <si>
    <t>E047QC01382401</t>
  </si>
  <si>
    <t>Eventos realizados o apoyados</t>
  </si>
  <si>
    <t>Apoyos económicos, en especie y de gestión para la organización de campeonatos nacionales, internacionales y de exhibición para que los deportistas guanajuatenses tengan una mejor preparación y  obtengan mejores resultados.</t>
  </si>
  <si>
    <t>Organización de Campeonatos Deportivos Nacionales e Internacionales en el Estado de Guanajuato</t>
  </si>
  <si>
    <t>E047QC01362401</t>
  </si>
  <si>
    <t>Apoyos, estímulos y reconocimientos a deportistas de alto rendimiento de representación nacional e internacional</t>
  </si>
  <si>
    <t>Fondo de apoyo para el deporte de alto rendimiento del estado de Guanajuato</t>
  </si>
  <si>
    <t>E047QC01352402</t>
  </si>
  <si>
    <t>Becas otorgadas</t>
  </si>
  <si>
    <t>Apoyo con becas de alto rendimiento a seleccionados nacionales que representen a nuestro estado, con resultados sobresalientes en el ámbito nacional e internacional en sus diferentes disciplinas deportivas.</t>
  </si>
  <si>
    <t>E047QC01352401</t>
  </si>
  <si>
    <t>Apoyos económicos para la participación de la población guanajuatense en actividades recreativas, deportivas y de activación física dentro y fuera del estado para la promoción de la cultura física.</t>
  </si>
  <si>
    <t>Apoyo a la población guanajuatense para la promoción de la cultura física</t>
  </si>
  <si>
    <t>E047QC01342404</t>
  </si>
  <si>
    <t>Eventos realizados</t>
  </si>
  <si>
    <t>Eventos de activación física masivos o multitudinarios en coordinación con los distintos organismos de gobierno.</t>
  </si>
  <si>
    <t>E047QC01342403</t>
  </si>
  <si>
    <t>Eventos organizados o apoyados</t>
  </si>
  <si>
    <t>Apoyo en la organización y logística de eventos de activación física recreativos en materia de cultura física y deporte.</t>
  </si>
  <si>
    <t>E047QC01342402</t>
  </si>
  <si>
    <t>Espacios atendidos</t>
  </si>
  <si>
    <t>Activación física en espacios públicos sociales, populares y deportivos en el Estado, para la promoción de la cultura física y deportiva</t>
  </si>
  <si>
    <t>E047QC01342401</t>
  </si>
  <si>
    <t>Finiquito de la adquisición de material deportivo para los eventos de activación física recreativos y deportivos entre la población guanajuatense</t>
  </si>
  <si>
    <t>E047QC01342302</t>
  </si>
  <si>
    <t>Finiquito de la adquisición de material deportivo para la activación de espacios públicos sociales, populares y deportivos en los municipios para la práctica de la actividad física y deportiva</t>
  </si>
  <si>
    <t>E047QC01342301</t>
  </si>
  <si>
    <t>Talentos deportivos atendidos</t>
  </si>
  <si>
    <t>Atención a deportistas con entrenamiento especializado y atención multidisciplinaria (nutriólogo, psicólogo,  fisiatra, médico, metodólogo) a través de los Centros de Formación Deportiva.</t>
  </si>
  <si>
    <t>Escuelas de Formación Deportiva</t>
  </si>
  <si>
    <t>E047QC01332401</t>
  </si>
  <si>
    <t>Registro mensual realizado</t>
  </si>
  <si>
    <t>Registro y orientación de personas para el uso adecuado de las instalaciones de los espacios deportivos operados por la CODE.</t>
  </si>
  <si>
    <t>Administración y operación de los Espacios Deportivos</t>
  </si>
  <si>
    <t>E047PB0322</t>
  </si>
  <si>
    <t>Revisiones de las condiciones de los espacios deportivos realizadas</t>
  </si>
  <si>
    <t>Acciones de revisión de los espacios deportivos para brindar atención a personas usuarias en espacios deportivos en óptimas condiciones, operados por la CODE.</t>
  </si>
  <si>
    <t>Mantenimientos realizados</t>
  </si>
  <si>
    <t>Acciones de mantenimiento preventivos, realizados en los centros deportivos, para conservarlos en óptimas condiciones y las personas usuarias puedan realizar una correcta práctica del deporte.</t>
  </si>
  <si>
    <t>Solicitudes de pago tramitados.</t>
  </si>
  <si>
    <t>Solicitudes de pago de los municipios y de la secretaría de obra pública  ante la dirección de finanzas y administración de la CODE Guanajuato tramitados.</t>
  </si>
  <si>
    <t>Administración y operación de los proyectos de Infraestructura Deportiva</t>
  </si>
  <si>
    <t>E047PB0321</t>
  </si>
  <si>
    <t>Estimaciones de obra realizadas.</t>
  </si>
  <si>
    <t>Estimaciones de obra atendidas para la  liberación de los recursos necesarios para la ejecución de la  obra o acción.</t>
  </si>
  <si>
    <t>Solicitudes validadas.</t>
  </si>
  <si>
    <t>Solicitudes de validación atendidas de expedientes de obra revisados, validados y programados.</t>
  </si>
  <si>
    <t>Certificaciones realizadas</t>
  </si>
  <si>
    <t>Programación y logística con autoridades rectoras de las certificaciones en las diferentes ciencias aplicadas al deporte y disciplinas deportivas, en beneficio de  todas las  personas involucradas  en la enseñanza y práctica de la cultura física y deporte.</t>
  </si>
  <si>
    <t>Administración y Operación del Centro Estatal de Capacitación</t>
  </si>
  <si>
    <t>E047PB0320</t>
  </si>
  <si>
    <t>Capacitaciones realizadas</t>
  </si>
  <si>
    <t>Diseño y planeación de la capacitación y actualización en las diferentes ciencias aplicadas al deporte y disciplinas deportivas en beneficio de  todas las  personas involucradas en el desarrollo,  enseñanza y práctica de la cultura física y deporte.</t>
  </si>
  <si>
    <t>Reuniones celebradas</t>
  </si>
  <si>
    <t>Reuniones regionales de trabajo, información y seguimiento mediante minutas de acuerdos y compromisos adquiridos por las instancias participantes, para la coordinación y organización de eventos de los programas y actividades estatales y federales de cultura física y deporte.</t>
  </si>
  <si>
    <t>Administración y operación de las Coordinaciones Regionales</t>
  </si>
  <si>
    <t>E047PB0318</t>
  </si>
  <si>
    <t>Eventos organizados</t>
  </si>
  <si>
    <t>Coordinación con la dirección de cultura física y la dirección de deporte de la CODE Guanajuato para la organización de eventos de cultura física y deporte.</t>
  </si>
  <si>
    <t>Acciones realizadas</t>
  </si>
  <si>
    <t>Registro de las acciones de trabajo con los organismos municipales del deporte para la vinculación, promoción y coordinación de los programas deportivos estatales y federales, mediante asesoría, gestión y acompañamiento durante los procesos establecidos.</t>
  </si>
  <si>
    <t>Proyectos Realizados</t>
  </si>
  <si>
    <t>Captura y análisis datos para proyectos de investigación en materia de medicina y/o  Ciencias Aplicadas al Deporte generados por acciones de CODE</t>
  </si>
  <si>
    <t>Atención médica e investigación en ciencias del deporte y salud</t>
  </si>
  <si>
    <t>E047PB0317</t>
  </si>
  <si>
    <t>Atenciones y/o seguimientos  realizados</t>
  </si>
  <si>
    <t>Evaluaciones ,seguimientos y/o atenciones del equipo multidisciplinario a deportistas de alto rendimiento del Estado.</t>
  </si>
  <si>
    <t>Atenciones otorgadas</t>
  </si>
  <si>
    <t>Guanajuatenses atendidos con acciones de Medicina y Ciencias aplicadas en nuestras instalaciones deportivas.</t>
  </si>
  <si>
    <t>Atenciones medicas y del equipo multidisciplinario otorgadas en eventos organizados por CODE.</t>
  </si>
  <si>
    <t>Eventos desarrollados.</t>
  </si>
  <si>
    <t>Mercadotecnia deportiva en el desarrollo de eventos nacionales e internacionales.</t>
  </si>
  <si>
    <t>Gestión Estratégica y Mercadotecnia</t>
  </si>
  <si>
    <t>E047PB0316</t>
  </si>
  <si>
    <t>Asesoría realizadas.</t>
  </si>
  <si>
    <t>Asesorías estratégicas para la población deportiva y para los organismos municipales de deporte en el estado de Guanajuato.</t>
  </si>
  <si>
    <t>Patrocinios obtenidos</t>
  </si>
  <si>
    <t>Patrocinio para eventos organizados por la CODE, con organizaciones públicas o privadas.</t>
  </si>
  <si>
    <t>Convocatorias realizadas</t>
  </si>
  <si>
    <t>Convocatorias para eventos deportivos organizados</t>
  </si>
  <si>
    <t>Administración y operación del deporte competitivo</t>
  </si>
  <si>
    <t>E047PB0315</t>
  </si>
  <si>
    <t>Becas tramitadas</t>
  </si>
  <si>
    <t>Trámite de becas para deportistas de Alto Rendimiento de forma mensual</t>
  </si>
  <si>
    <t>Apoyos tramitados</t>
  </si>
  <si>
    <t>Trámite de apoyos económicos o en especie otorgados  a los atletas de Alto Rendimiento para su preparación.</t>
  </si>
  <si>
    <t>Planes de entrenamiento  de alto rendimiento revisados</t>
  </si>
  <si>
    <t>Plan de entrenamiento revisado a los deportistas de alto rendimiento</t>
  </si>
  <si>
    <t>Solicitudes de deporte adaptado atendidas</t>
  </si>
  <si>
    <t>Atención a solicitudes de apoyo y becas de deporte adaptado</t>
  </si>
  <si>
    <t>Apoyos autorizados</t>
  </si>
  <si>
    <t>Autorización de apoyos a organismos deportivos, entrenadores y deportistas para su preparación y participación en eventos deportivos.</t>
  </si>
  <si>
    <t>Espacios activados</t>
  </si>
  <si>
    <t>Activación de espacios deportivos y recreativos, públicos y privados en el Estado</t>
  </si>
  <si>
    <t>Activación física de la población guanajuatense</t>
  </si>
  <si>
    <t>E047PB0314</t>
  </si>
  <si>
    <t>Becas mensuales gestionadas</t>
  </si>
  <si>
    <t>Becas mensuales de personal operativo tramitadas y gestionadas para pago de manera oportuna</t>
  </si>
  <si>
    <t>Apoyos gestionados</t>
  </si>
  <si>
    <t>Apoyos económicos, materiales y de logística para activaciones físicas, recreativas y deportivas tramitadas y gestionadas de manera oportuna</t>
  </si>
  <si>
    <t>Empresa gestionada</t>
  </si>
  <si>
    <t>Proyectos como fuente de financiamiento alterno gestionados</t>
  </si>
  <si>
    <t>Dirección y supervisión de procesos estratégicos, CODE.</t>
  </si>
  <si>
    <t>M000GA2034</t>
  </si>
  <si>
    <t>Convenios gestionadas</t>
  </si>
  <si>
    <t>Acciones que promuevan, difundan o fomenten la práctica, investigación, ejecución, supervisión y evaluación de la cultura física y el deporte gestionadas con instituciones públicas y privadas</t>
  </si>
  <si>
    <t>Acuerdos del Consejo Directivo realizadas</t>
  </si>
  <si>
    <t>Seguimiento al cumplimiento los acuerdos y decisiones del Consejo Directivo realizado</t>
  </si>
  <si>
    <t>Investigaciones concluidas</t>
  </si>
  <si>
    <t>211213001A10000</t>
  </si>
  <si>
    <t>Procesos de investigación concluidos con determinación de archivo o con Informe de Presunta Responsabilidad, conforme a la Ley de Responsabilidades Administrativas para el Estado de Guanajuato</t>
  </si>
  <si>
    <t>Operación del Órgano Interno de Control de la Comisión Estatal de Cultura Física y Deporte</t>
  </si>
  <si>
    <t>O009GD1302</t>
  </si>
  <si>
    <t>Auditorías de cumplimiento realizadas</t>
  </si>
  <si>
    <t>Auditorías de cumplimiento en materia de control interno, operativa, contrataciones y cumplimiento de contratos de la dependencia o entidad</t>
  </si>
  <si>
    <t>Auditorías de desempeño realizadas</t>
  </si>
  <si>
    <t>Auditorías de desempeño de tipo complementaria, de consistencia y resultados, diseño, impacto, indicadores, procesos y resultados</t>
  </si>
  <si>
    <t>Análisis realizados</t>
  </si>
  <si>
    <t>Análisis de la información financiera y presupuestal de la entidad</t>
  </si>
  <si>
    <t>Investigaciones radicadas</t>
  </si>
  <si>
    <t>Procesos de investigación iniciados en atención a auditorías, quejas o de oficio, conforme a la Ley de Responsabilidades Administrativas para el Estado de Guanajuato</t>
  </si>
  <si>
    <t>Auditorías financieras realizadas</t>
  </si>
  <si>
    <t>Auditorías financieras a rubros y partidas específicas, a estados financieros de la dependencia o entidad</t>
  </si>
  <si>
    <t>Participaciones realizadas</t>
  </si>
  <si>
    <t>Participaciones en sesiones de Órganos de Gobierno y/o Colegiados celebradas</t>
  </si>
  <si>
    <t>Supervisiones realizadas</t>
  </si>
  <si>
    <t>Supervisiones de actos de entrega-recepción de los niveles 1 al 11 de conformidad con el Reglamento de Entrega – Recepción para la Administración Pública Estatal.</t>
  </si>
  <si>
    <t>Verificaciones realizadas</t>
  </si>
  <si>
    <t>Verificaciones físicas y documentales a las dependencias, entidades y unidades de apoyo de la administración pública estatal</t>
  </si>
  <si>
    <t>Modulos desarrollados</t>
  </si>
  <si>
    <t>Desarrollo de herramientas o módulos en el sistema del RED</t>
  </si>
  <si>
    <t>Planeación estatégica, CODE.</t>
  </si>
  <si>
    <t>M007GC1047</t>
  </si>
  <si>
    <t>entrenadores y promotores capacitados</t>
  </si>
  <si>
    <t>entrenadores y promotores capacitados mediante asesorías sobre el Registro Estatal del Deporte.</t>
  </si>
  <si>
    <t>Registros en RED realizados</t>
  </si>
  <si>
    <t>Supervisión de registros de personas físicas, ligas deportivas, organismos, asociaciones, instalaciones deportivas agregados al Registro Estatal del Deporte</t>
  </si>
  <si>
    <t>Procesos y Proyectos mejorados</t>
  </si>
  <si>
    <t>Procesos y proyectos con mejoras comprobables derivado de recomendaciones hechas a partir de diagnósticos, evaluaciones, estadísticas o seguimientos generados</t>
  </si>
  <si>
    <t>sesiones de comités internos de la CODE realizadas</t>
  </si>
  <si>
    <t>Organización, convocatoria y realización de las sesiones de comités internos de la CODE</t>
  </si>
  <si>
    <t>Solicitudes atendidas</t>
  </si>
  <si>
    <t>Solicitudes de soporte informático atendidas (apoyo a equipos de computo, impresión e imagen al servicio del personal de CODE).</t>
  </si>
  <si>
    <t>Informe de avance de metas presentados</t>
  </si>
  <si>
    <t>Informe de avance de metas presentados antes las instancias correspondientes</t>
  </si>
  <si>
    <t>Cursos de capactiación organizados</t>
  </si>
  <si>
    <t>Cursos de capacitación (mejora de productividad) a personal de la CODE organizados</t>
  </si>
  <si>
    <t>Solicitudes de acceso a la información pública atendidas</t>
  </si>
  <si>
    <t>Atención de asuntos jurídicos, CODE.</t>
  </si>
  <si>
    <t>M007GC1046</t>
  </si>
  <si>
    <t>Convenios realizados</t>
  </si>
  <si>
    <t>Convenios jurídicos para diversos apoyos realizados</t>
  </si>
  <si>
    <t>Solicitudes y casos en materia jurídica y adecuaciones al marco normativo interno atendidos.</t>
  </si>
  <si>
    <t>Nominas elaboradas y pagadas</t>
  </si>
  <si>
    <t>Nominas de personal de base y eventual pagadas</t>
  </si>
  <si>
    <t>Administración de los recursos humanos, materiales, financieros y de servicios, CODE</t>
  </si>
  <si>
    <t>M006GB1045</t>
  </si>
  <si>
    <t>Contratos de compras realizados</t>
  </si>
  <si>
    <t>Contratos de compras realizados por la entidad</t>
  </si>
  <si>
    <t>Información financiera presentada</t>
  </si>
  <si>
    <t>Información financiera presentada de acuerdo a la normatividad vigente.</t>
  </si>
  <si>
    <t>Solicitudes de modificación al presupuesto gestionadas de manera oportuna.</t>
  </si>
  <si>
    <t>Solicitudes de modificación al presupuesto gestionadas de manera oportuna</t>
  </si>
  <si>
    <t>Sesiones del Sistema Estatal realizadas.</t>
  </si>
  <si>
    <t>Organización, convocatoria y realización de las sesiones del Sistema Estatal de Deporte y Cultura Física.</t>
  </si>
  <si>
    <t>Vinculación de estrategias, protocolos e imagen (CODE)</t>
  </si>
  <si>
    <t>M007GC1044</t>
  </si>
  <si>
    <t>Sesiones de Consejo Directivo realizadas.</t>
  </si>
  <si>
    <t>Organización, convocatoria y realización de las sesiones de Consejo Directivo.</t>
  </si>
  <si>
    <t>Acciones de imagen validadas.</t>
  </si>
  <si>
    <t>Realización y validación de la imagen y promoción en conjunto con la Coordinación General de Comunicación Social de Gobierno del Estado.</t>
  </si>
  <si>
    <t>Campañas de difusión realizadas</t>
  </si>
  <si>
    <t>Aprobación y supervisión de las campañas de difusión de los programas de CODE realizadas.</t>
  </si>
  <si>
    <t>Eventos difundidos.</t>
  </si>
  <si>
    <t>Supervisión de la difusión de los eventos de la CODE a través de los distintos medios de comunicación social.</t>
  </si>
  <si>
    <t>Alcanzado/ Modificado</t>
  </si>
  <si>
    <t>Alcanzado/ Programado</t>
  </si>
  <si>
    <t>Devengado/ Modificado</t>
  </si>
  <si>
    <t>Devengado/ Aprobado</t>
  </si>
  <si>
    <t>Unidad de medida</t>
  </si>
  <si>
    <t>Alcanzado</t>
  </si>
  <si>
    <t>Modificado</t>
  </si>
  <si>
    <t>Programado</t>
  </si>
  <si>
    <t>Devengado</t>
  </si>
  <si>
    <t>Aprobado</t>
  </si>
  <si>
    <t>UR</t>
  </si>
  <si>
    <t>Descripción</t>
  </si>
  <si>
    <t>Nombre</t>
  </si>
  <si>
    <t>Clave del Programa/ Proyecto</t>
  </si>
  <si>
    <t>% Avance Metas</t>
  </si>
  <si>
    <t>% Avance Financiero</t>
  </si>
  <si>
    <t>Metas</t>
  </si>
  <si>
    <t>Inversión</t>
  </si>
  <si>
    <t>COMISIÓN DE DEPORTE DEL ESTADO DE GUANAJUATO
Programas y Proyectos de Inversión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</si>
</sst>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1"/>
    <xf numFmtId="164" fontId="1" fillId="0" borderId="0" xfId="1" applyNumberFormat="1" applyFont="1" applyProtection="1">
      <protection locked="0"/>
    </xf>
    <xf numFmtId="0" fontId="1" fillId="0" borderId="0" xfId="1" applyFont="1" applyProtection="1">
      <protection locked="0"/>
    </xf>
    <xf numFmtId="0" fontId="1" fillId="0" borderId="0" xfId="1" applyProtection="1">
      <protection locked="0"/>
    </xf>
    <xf numFmtId="43" fontId="0" fillId="0" borderId="0" xfId="2" applyFont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2" xfId="1" applyBorder="1" applyProtection="1">
      <protection locked="0"/>
    </xf>
    <xf numFmtId="164" fontId="1" fillId="0" borderId="0" xfId="1" applyNumberFormat="1" applyProtection="1">
      <protection locked="0"/>
    </xf>
    <xf numFmtId="44" fontId="0" fillId="0" borderId="0" xfId="3" applyFont="1" applyProtection="1">
      <protection locked="0"/>
    </xf>
    <xf numFmtId="164" fontId="1" fillId="2" borderId="0" xfId="1" applyNumberFormat="1" applyFont="1" applyFill="1" applyProtection="1">
      <protection locked="0"/>
    </xf>
    <xf numFmtId="0" fontId="1" fillId="2" borderId="0" xfId="1" applyFont="1" applyFill="1" applyProtection="1">
      <protection locked="0"/>
    </xf>
    <xf numFmtId="0" fontId="1" fillId="2" borderId="0" xfId="1" applyNumberFormat="1" applyFont="1" applyFill="1" applyProtection="1">
      <protection locked="0"/>
    </xf>
    <xf numFmtId="1" fontId="1" fillId="2" borderId="0" xfId="1" applyNumberFormat="1" applyFont="1" applyFill="1" applyAlignment="1" applyProtection="1">
      <alignment horizontal="left"/>
      <protection locked="0"/>
    </xf>
    <xf numFmtId="4" fontId="3" fillId="3" borderId="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4" xfId="5" applyFont="1" applyFill="1" applyBorder="1" applyAlignment="1" applyProtection="1">
      <alignment horizontal="center" vertical="top" wrapText="1"/>
      <protection locked="0"/>
    </xf>
    <xf numFmtId="0" fontId="3" fillId="3" borderId="5" xfId="4" applyFont="1" applyFill="1" applyBorder="1" applyAlignment="1" applyProtection="1">
      <alignment horizontal="center" vertical="center"/>
      <protection locked="0"/>
    </xf>
    <xf numFmtId="0" fontId="3" fillId="3" borderId="6" xfId="4" applyFont="1" applyFill="1" applyBorder="1" applyAlignment="1" applyProtection="1">
      <alignment horizontal="left" vertical="center"/>
      <protection locked="0"/>
    </xf>
    <xf numFmtId="0" fontId="3" fillId="3" borderId="5" xfId="1" applyFont="1" applyFill="1" applyBorder="1" applyAlignment="1" applyProtection="1">
      <alignment horizontal="center" wrapText="1"/>
      <protection locked="0"/>
    </xf>
    <xf numFmtId="0" fontId="3" fillId="3" borderId="6" xfId="1" applyFont="1" applyFill="1" applyBorder="1" applyAlignment="1" applyProtection="1">
      <alignment horizontal="left"/>
      <protection locked="0"/>
    </xf>
    <xf numFmtId="0" fontId="3" fillId="3" borderId="5" xfId="1" applyFont="1" applyFill="1" applyBorder="1" applyAlignment="1" applyProtection="1">
      <alignment horizontal="centerContinuous" wrapText="1"/>
      <protection locked="0"/>
    </xf>
    <xf numFmtId="0" fontId="3" fillId="3" borderId="7" xfId="1" applyFont="1" applyFill="1" applyBorder="1" applyAlignment="1" applyProtection="1">
      <alignment horizontal="centerContinuous" wrapText="1"/>
      <protection locked="0"/>
    </xf>
    <xf numFmtId="0" fontId="3" fillId="3" borderId="6" xfId="1" applyFont="1" applyFill="1" applyBorder="1" applyAlignment="1" applyProtection="1">
      <alignment horizontal="centerContinuous" wrapText="1"/>
      <protection locked="0"/>
    </xf>
    <xf numFmtId="0" fontId="3" fillId="3" borderId="7" xfId="1" applyFont="1" applyFill="1" applyBorder="1" applyAlignment="1" applyProtection="1">
      <alignment horizontal="center" wrapText="1"/>
      <protection locked="0"/>
    </xf>
    <xf numFmtId="0" fontId="3" fillId="3" borderId="6" xfId="1" applyFont="1" applyFill="1" applyBorder="1" applyAlignment="1" applyProtection="1">
      <alignment horizontal="center" wrapText="1"/>
      <protection locked="0"/>
    </xf>
    <xf numFmtId="0" fontId="3" fillId="3" borderId="8" xfId="5" applyFont="1" applyFill="1" applyBorder="1" applyAlignment="1" applyProtection="1">
      <alignment horizontal="center" vertical="top" wrapText="1"/>
      <protection locked="0"/>
    </xf>
    <xf numFmtId="0" fontId="1" fillId="2" borderId="9" xfId="1" applyFill="1" applyBorder="1" applyProtection="1">
      <protection locked="0"/>
    </xf>
    <xf numFmtId="0" fontId="1" fillId="2" borderId="0" xfId="1" applyFill="1" applyBorder="1" applyProtection="1">
      <protection locked="0"/>
    </xf>
    <xf numFmtId="1" fontId="1" fillId="2" borderId="0" xfId="1" applyNumberFormat="1" applyFill="1" applyBorder="1" applyAlignment="1" applyProtection="1">
      <alignment horizontal="left"/>
      <protection locked="0"/>
    </xf>
    <xf numFmtId="164" fontId="1" fillId="2" borderId="0" xfId="1" applyNumberFormat="1" applyFill="1" applyBorder="1" applyProtection="1">
      <protection locked="0"/>
    </xf>
    <xf numFmtId="164" fontId="1" fillId="2" borderId="10" xfId="1" applyNumberFormat="1" applyFill="1" applyBorder="1" applyProtection="1">
      <protection locked="0"/>
    </xf>
    <xf numFmtId="0" fontId="1" fillId="0" borderId="0" xfId="1" applyBorder="1"/>
    <xf numFmtId="0" fontId="1" fillId="2" borderId="9" xfId="1" applyFont="1" applyFill="1" applyBorder="1" applyProtection="1">
      <protection locked="0"/>
    </xf>
    <xf numFmtId="0" fontId="1" fillId="2" borderId="0" xfId="1" applyFont="1" applyFill="1" applyBorder="1" applyProtection="1">
      <protection locked="0"/>
    </xf>
    <xf numFmtId="0" fontId="1" fillId="2" borderId="0" xfId="1" applyNumberFormat="1" applyFont="1" applyFill="1" applyBorder="1" applyProtection="1">
      <protection locked="0"/>
    </xf>
    <xf numFmtId="0" fontId="1" fillId="2" borderId="0" xfId="1" applyFont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0" fontId="1" fillId="2" borderId="2" xfId="1" applyFill="1" applyBorder="1" applyProtection="1">
      <protection locked="0"/>
    </xf>
    <xf numFmtId="1" fontId="1" fillId="2" borderId="2" xfId="1" applyNumberFormat="1" applyFill="1" applyBorder="1" applyAlignment="1" applyProtection="1">
      <alignment horizontal="left"/>
      <protection locked="0"/>
    </xf>
    <xf numFmtId="164" fontId="1" fillId="2" borderId="2" xfId="1" applyNumberFormat="1" applyFill="1" applyBorder="1" applyProtection="1">
      <protection locked="0"/>
    </xf>
    <xf numFmtId="164" fontId="1" fillId="2" borderId="12" xfId="1" applyNumberFormat="1" applyFill="1" applyBorder="1" applyProtection="1">
      <protection locked="0"/>
    </xf>
    <xf numFmtId="0" fontId="3" fillId="3" borderId="3" xfId="1" applyFont="1" applyFill="1" applyBorder="1" applyAlignment="1" applyProtection="1">
      <alignment horizontal="center" wrapText="1"/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</cellXfs>
  <cellStyles count="6">
    <cellStyle name="Millares 2 2" xfId="2"/>
    <cellStyle name="Moneda 2" xfId="3"/>
    <cellStyle name="Normal" xfId="0" builtinId="0"/>
    <cellStyle name="Normal 2" xfId="1"/>
    <cellStyle name="Normal 4 2" xfId="4"/>
    <cellStyle name="Normal_141008Reportes Cuadros Institucionales-sectorialesADV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9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:XFD6"/>
    </sheetView>
  </sheetViews>
  <sheetFormatPr baseColWidth="10" defaultColWidth="11.44140625" defaultRowHeight="10.199999999999999" x14ac:dyDescent="0.2"/>
  <cols>
    <col min="1" max="1" width="14.44140625" style="1" customWidth="1"/>
    <col min="2" max="2" width="42.109375" style="1" customWidth="1"/>
    <col min="3" max="3" width="93.6640625" style="1" customWidth="1"/>
    <col min="4" max="4" width="19" style="1" customWidth="1"/>
    <col min="5" max="5" width="13.5546875" style="1" customWidth="1"/>
    <col min="6" max="6" width="13.88671875" style="1" customWidth="1"/>
    <col min="7" max="7" width="14.109375" style="1" customWidth="1"/>
    <col min="8" max="8" width="14.88671875" style="1" customWidth="1"/>
    <col min="9" max="10" width="10.33203125" style="1" customWidth="1"/>
    <col min="11" max="11" width="65.44140625" style="1" customWidth="1"/>
    <col min="12" max="12" width="11" style="1" customWidth="1"/>
    <col min="13" max="13" width="11.44140625" style="1"/>
    <col min="14" max="14" width="11.6640625" style="1" customWidth="1"/>
    <col min="15" max="15" width="11.33203125" style="1" customWidth="1"/>
    <col min="16" max="16384" width="11.44140625" style="1"/>
  </cols>
  <sheetData>
    <row r="1" spans="1:15" ht="37.5" customHeight="1" x14ac:dyDescent="0.2">
      <c r="A1" s="43" t="s">
        <v>354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2">
      <c r="A2" s="27"/>
      <c r="B2" s="27"/>
      <c r="C2" s="27"/>
      <c r="D2" s="27"/>
      <c r="E2" s="26"/>
      <c r="F2" s="25" t="s">
        <v>353</v>
      </c>
      <c r="G2" s="20"/>
      <c r="H2" s="24"/>
      <c r="I2" s="23" t="s">
        <v>352</v>
      </c>
      <c r="J2" s="23"/>
      <c r="K2" s="22"/>
      <c r="L2" s="21" t="s">
        <v>351</v>
      </c>
      <c r="M2" s="20"/>
      <c r="N2" s="19" t="s">
        <v>350</v>
      </c>
      <c r="O2" s="18"/>
    </row>
    <row r="3" spans="1:15" ht="30.6" x14ac:dyDescent="0.2">
      <c r="A3" s="17" t="s">
        <v>349</v>
      </c>
      <c r="B3" s="17" t="s">
        <v>348</v>
      </c>
      <c r="C3" s="17" t="s">
        <v>347</v>
      </c>
      <c r="D3" s="17" t="s">
        <v>346</v>
      </c>
      <c r="E3" s="16" t="s">
        <v>345</v>
      </c>
      <c r="F3" s="16" t="s">
        <v>342</v>
      </c>
      <c r="G3" s="16" t="s">
        <v>344</v>
      </c>
      <c r="H3" s="16" t="s">
        <v>343</v>
      </c>
      <c r="I3" s="16" t="s">
        <v>342</v>
      </c>
      <c r="J3" s="16" t="s">
        <v>341</v>
      </c>
      <c r="K3" s="16" t="s">
        <v>340</v>
      </c>
      <c r="L3" s="15" t="s">
        <v>339</v>
      </c>
      <c r="M3" s="15" t="s">
        <v>338</v>
      </c>
      <c r="N3" s="14" t="s">
        <v>337</v>
      </c>
      <c r="O3" s="14" t="s">
        <v>336</v>
      </c>
    </row>
    <row r="4" spans="1:15" x14ac:dyDescent="0.2">
      <c r="A4" s="28" t="s">
        <v>327</v>
      </c>
      <c r="B4" s="29" t="s">
        <v>326</v>
      </c>
      <c r="C4" s="29" t="s">
        <v>335</v>
      </c>
      <c r="D4" s="30">
        <v>211213001010100</v>
      </c>
      <c r="E4" s="29">
        <v>2276292.7399999998</v>
      </c>
      <c r="F4" s="29">
        <v>17097822.640000001</v>
      </c>
      <c r="G4" s="29">
        <v>7133087.6340000005</v>
      </c>
      <c r="H4" s="29">
        <v>48</v>
      </c>
      <c r="I4" s="29">
        <v>48</v>
      </c>
      <c r="J4" s="29">
        <v>36</v>
      </c>
      <c r="K4" s="29" t="s">
        <v>334</v>
      </c>
      <c r="L4" s="31">
        <f t="shared" ref="L4:L35" si="0">G4/E4</f>
        <v>3.1336424830841403</v>
      </c>
      <c r="M4" s="31">
        <f t="shared" ref="M4:M35" si="1">G4/F4</f>
        <v>0.41719274928681799</v>
      </c>
      <c r="N4" s="31">
        <f t="shared" ref="N4:N35" si="2">J4/H4</f>
        <v>0.75</v>
      </c>
      <c r="O4" s="32">
        <f t="shared" ref="O4:O35" si="3">J4/I4</f>
        <v>0.75</v>
      </c>
    </row>
    <row r="5" spans="1:15" x14ac:dyDescent="0.2">
      <c r="A5" s="28" t="s">
        <v>327</v>
      </c>
      <c r="B5" s="29" t="s">
        <v>326</v>
      </c>
      <c r="C5" s="29" t="s">
        <v>333</v>
      </c>
      <c r="D5" s="30">
        <v>211213001010100</v>
      </c>
      <c r="E5" s="29">
        <v>3414439.11</v>
      </c>
      <c r="F5" s="29">
        <v>25646733.960000001</v>
      </c>
      <c r="G5" s="29">
        <v>10699631.450999999</v>
      </c>
      <c r="H5" s="29">
        <v>14</v>
      </c>
      <c r="I5" s="29">
        <v>14</v>
      </c>
      <c r="J5" s="29">
        <v>12</v>
      </c>
      <c r="K5" s="29" t="s">
        <v>332</v>
      </c>
      <c r="L5" s="31">
        <f t="shared" si="0"/>
        <v>3.1336424830841398</v>
      </c>
      <c r="M5" s="31">
        <f t="shared" si="1"/>
        <v>0.41719274928681793</v>
      </c>
      <c r="N5" s="31">
        <f t="shared" si="2"/>
        <v>0.8571428571428571</v>
      </c>
      <c r="O5" s="32">
        <f t="shared" si="3"/>
        <v>0.8571428571428571</v>
      </c>
    </row>
    <row r="6" spans="1:15" x14ac:dyDescent="0.2">
      <c r="A6" s="28" t="s">
        <v>327</v>
      </c>
      <c r="B6" s="29" t="s">
        <v>326</v>
      </c>
      <c r="C6" s="29" t="s">
        <v>331</v>
      </c>
      <c r="D6" s="30">
        <v>211213001010100</v>
      </c>
      <c r="E6" s="29">
        <v>2276292.7399999998</v>
      </c>
      <c r="F6" s="29">
        <v>17097822.640000001</v>
      </c>
      <c r="G6" s="29">
        <v>7133087.6340000005</v>
      </c>
      <c r="H6" s="29">
        <v>900</v>
      </c>
      <c r="I6" s="29">
        <v>900</v>
      </c>
      <c r="J6" s="29">
        <v>1312</v>
      </c>
      <c r="K6" s="29" t="s">
        <v>330</v>
      </c>
      <c r="L6" s="31">
        <f t="shared" si="0"/>
        <v>3.1336424830841403</v>
      </c>
      <c r="M6" s="31">
        <f t="shared" si="1"/>
        <v>0.41719274928681799</v>
      </c>
      <c r="N6" s="31">
        <f t="shared" si="2"/>
        <v>1.4577777777777778</v>
      </c>
      <c r="O6" s="32">
        <f t="shared" si="3"/>
        <v>1.4577777777777778</v>
      </c>
    </row>
    <row r="7" spans="1:15" x14ac:dyDescent="0.2">
      <c r="A7" s="28" t="s">
        <v>327</v>
      </c>
      <c r="B7" s="29" t="s">
        <v>326</v>
      </c>
      <c r="C7" s="29" t="s">
        <v>329</v>
      </c>
      <c r="D7" s="30">
        <v>211213001010100</v>
      </c>
      <c r="E7" s="29">
        <v>1707219.5549999999</v>
      </c>
      <c r="F7" s="29">
        <v>12823366.98</v>
      </c>
      <c r="G7" s="29">
        <v>5349815.7254999997</v>
      </c>
      <c r="H7" s="29">
        <v>6</v>
      </c>
      <c r="I7" s="29">
        <v>6</v>
      </c>
      <c r="J7" s="29">
        <v>4</v>
      </c>
      <c r="K7" s="29" t="s">
        <v>328</v>
      </c>
      <c r="L7" s="31">
        <f t="shared" si="0"/>
        <v>3.1336424830841398</v>
      </c>
      <c r="M7" s="31">
        <f t="shared" si="1"/>
        <v>0.41719274928681793</v>
      </c>
      <c r="N7" s="31">
        <f t="shared" si="2"/>
        <v>0.66666666666666663</v>
      </c>
      <c r="O7" s="32">
        <f t="shared" si="3"/>
        <v>0.66666666666666663</v>
      </c>
    </row>
    <row r="8" spans="1:15" x14ac:dyDescent="0.2">
      <c r="A8" s="28" t="s">
        <v>327</v>
      </c>
      <c r="B8" s="29" t="s">
        <v>326</v>
      </c>
      <c r="C8" s="29" t="s">
        <v>325</v>
      </c>
      <c r="D8" s="30">
        <v>211213001010100</v>
      </c>
      <c r="E8" s="29">
        <v>1707219.5549999999</v>
      </c>
      <c r="F8" s="29">
        <v>12823366.98</v>
      </c>
      <c r="G8" s="29">
        <v>5349815.7254999997</v>
      </c>
      <c r="H8" s="29">
        <v>4</v>
      </c>
      <c r="I8" s="29">
        <v>4</v>
      </c>
      <c r="J8" s="29">
        <v>1</v>
      </c>
      <c r="K8" s="29" t="s">
        <v>324</v>
      </c>
      <c r="L8" s="31">
        <f t="shared" si="0"/>
        <v>3.1336424830841398</v>
      </c>
      <c r="M8" s="31">
        <f t="shared" si="1"/>
        <v>0.41719274928681793</v>
      </c>
      <c r="N8" s="31">
        <f t="shared" si="2"/>
        <v>0.25</v>
      </c>
      <c r="O8" s="32">
        <f t="shared" si="3"/>
        <v>0.25</v>
      </c>
    </row>
    <row r="9" spans="1:15" x14ac:dyDescent="0.2">
      <c r="A9" s="28" t="s">
        <v>317</v>
      </c>
      <c r="B9" s="29" t="s">
        <v>316</v>
      </c>
      <c r="C9" s="29" t="s">
        <v>323</v>
      </c>
      <c r="D9" s="30">
        <v>211213001020000</v>
      </c>
      <c r="E9" s="29">
        <v>2852466.87</v>
      </c>
      <c r="F9" s="29">
        <v>4458727.2600000007</v>
      </c>
      <c r="G9" s="29">
        <v>2046291.6620000002</v>
      </c>
      <c r="H9" s="29">
        <v>215</v>
      </c>
      <c r="I9" s="29">
        <v>215</v>
      </c>
      <c r="J9" s="29">
        <v>206</v>
      </c>
      <c r="K9" s="29" t="s">
        <v>322</v>
      </c>
      <c r="L9" s="31">
        <f t="shared" si="0"/>
        <v>0.71737613625640473</v>
      </c>
      <c r="M9" s="31">
        <f t="shared" si="1"/>
        <v>0.45894075656020278</v>
      </c>
      <c r="N9" s="31">
        <f t="shared" si="2"/>
        <v>0.95813953488372094</v>
      </c>
      <c r="O9" s="32">
        <f t="shared" si="3"/>
        <v>0.95813953488372094</v>
      </c>
    </row>
    <row r="10" spans="1:15" x14ac:dyDescent="0.2">
      <c r="A10" s="28" t="s">
        <v>317</v>
      </c>
      <c r="B10" s="29" t="s">
        <v>316</v>
      </c>
      <c r="C10" s="29" t="s">
        <v>321</v>
      </c>
      <c r="D10" s="30">
        <v>211213001020000</v>
      </c>
      <c r="E10" s="29">
        <v>4278700.3049999997</v>
      </c>
      <c r="F10" s="29">
        <v>6688090.8899999997</v>
      </c>
      <c r="G10" s="29">
        <v>3069437.4930000002</v>
      </c>
      <c r="H10" s="29">
        <v>4</v>
      </c>
      <c r="I10" s="29">
        <v>4</v>
      </c>
      <c r="J10" s="29">
        <v>3</v>
      </c>
      <c r="K10" s="29" t="s">
        <v>320</v>
      </c>
      <c r="L10" s="31">
        <f t="shared" si="0"/>
        <v>0.71737613625640473</v>
      </c>
      <c r="M10" s="31">
        <f t="shared" si="1"/>
        <v>0.45894075656020283</v>
      </c>
      <c r="N10" s="31">
        <f t="shared" si="2"/>
        <v>0.75</v>
      </c>
      <c r="O10" s="32">
        <f t="shared" si="3"/>
        <v>0.75</v>
      </c>
    </row>
    <row r="11" spans="1:15" x14ac:dyDescent="0.2">
      <c r="A11" s="28" t="s">
        <v>317</v>
      </c>
      <c r="B11" s="29" t="s">
        <v>316</v>
      </c>
      <c r="C11" s="29" t="s">
        <v>319</v>
      </c>
      <c r="D11" s="30">
        <v>211213001020000</v>
      </c>
      <c r="E11" s="29">
        <v>3565583.5874999999</v>
      </c>
      <c r="F11" s="29">
        <v>5573409.0750000002</v>
      </c>
      <c r="G11" s="29">
        <v>2557864.5775000001</v>
      </c>
      <c r="H11" s="29">
        <v>70</v>
      </c>
      <c r="I11" s="29">
        <v>70</v>
      </c>
      <c r="J11" s="29">
        <v>45</v>
      </c>
      <c r="K11" s="29" t="s">
        <v>318</v>
      </c>
      <c r="L11" s="31">
        <f t="shared" si="0"/>
        <v>0.71737613625640473</v>
      </c>
      <c r="M11" s="31">
        <f t="shared" si="1"/>
        <v>0.45894075656020278</v>
      </c>
      <c r="N11" s="31">
        <f t="shared" si="2"/>
        <v>0.6428571428571429</v>
      </c>
      <c r="O11" s="32">
        <f t="shared" si="3"/>
        <v>0.6428571428571429</v>
      </c>
    </row>
    <row r="12" spans="1:15" x14ac:dyDescent="0.2">
      <c r="A12" s="28" t="s">
        <v>317</v>
      </c>
      <c r="B12" s="29" t="s">
        <v>316</v>
      </c>
      <c r="C12" s="29" t="s">
        <v>315</v>
      </c>
      <c r="D12" s="30">
        <v>211213001020000</v>
      </c>
      <c r="E12" s="29">
        <v>3565583.5874999999</v>
      </c>
      <c r="F12" s="29">
        <v>5573409.0750000002</v>
      </c>
      <c r="G12" s="29">
        <v>2557864.5775000001</v>
      </c>
      <c r="H12" s="29">
        <v>48</v>
      </c>
      <c r="I12" s="29">
        <v>48</v>
      </c>
      <c r="J12" s="29">
        <v>34</v>
      </c>
      <c r="K12" s="29" t="s">
        <v>314</v>
      </c>
      <c r="L12" s="31">
        <f t="shared" si="0"/>
        <v>0.71737613625640473</v>
      </c>
      <c r="M12" s="31">
        <f t="shared" si="1"/>
        <v>0.45894075656020278</v>
      </c>
      <c r="N12" s="31">
        <f t="shared" si="2"/>
        <v>0.70833333333333337</v>
      </c>
      <c r="O12" s="32">
        <f t="shared" si="3"/>
        <v>0.70833333333333337</v>
      </c>
    </row>
    <row r="13" spans="1:15" x14ac:dyDescent="0.2">
      <c r="A13" s="28" t="s">
        <v>310</v>
      </c>
      <c r="B13" s="29" t="s">
        <v>309</v>
      </c>
      <c r="C13" s="29" t="s">
        <v>313</v>
      </c>
      <c r="D13" s="30">
        <v>211213001010300</v>
      </c>
      <c r="E13" s="29">
        <v>1151880.575</v>
      </c>
      <c r="F13" s="29">
        <v>1207421.95</v>
      </c>
      <c r="G13" s="29">
        <v>774783.23499999999</v>
      </c>
      <c r="H13" s="29">
        <v>500</v>
      </c>
      <c r="I13" s="29">
        <v>500</v>
      </c>
      <c r="J13" s="29">
        <v>365</v>
      </c>
      <c r="K13" s="29" t="s">
        <v>302</v>
      </c>
      <c r="L13" s="31">
        <f t="shared" si="0"/>
        <v>0.67262462082929042</v>
      </c>
      <c r="M13" s="31">
        <f t="shared" si="1"/>
        <v>0.64168390760164662</v>
      </c>
      <c r="N13" s="31">
        <f t="shared" si="2"/>
        <v>0.73</v>
      </c>
      <c r="O13" s="32">
        <f t="shared" si="3"/>
        <v>0.73</v>
      </c>
    </row>
    <row r="14" spans="1:15" x14ac:dyDescent="0.2">
      <c r="A14" s="28" t="s">
        <v>310</v>
      </c>
      <c r="B14" s="29" t="s">
        <v>309</v>
      </c>
      <c r="C14" s="29" t="s">
        <v>312</v>
      </c>
      <c r="D14" s="30">
        <v>211213001010300</v>
      </c>
      <c r="E14" s="29">
        <v>691128.34499999997</v>
      </c>
      <c r="F14" s="29">
        <v>724453.16999999993</v>
      </c>
      <c r="G14" s="29">
        <v>464869.94099999999</v>
      </c>
      <c r="H14" s="29">
        <v>2000</v>
      </c>
      <c r="I14" s="29">
        <v>2000</v>
      </c>
      <c r="J14" s="29">
        <v>3335</v>
      </c>
      <c r="K14" s="29" t="s">
        <v>311</v>
      </c>
      <c r="L14" s="31">
        <f t="shared" si="0"/>
        <v>0.67262462082929042</v>
      </c>
      <c r="M14" s="31">
        <f t="shared" si="1"/>
        <v>0.64168390760164673</v>
      </c>
      <c r="N14" s="31">
        <f t="shared" si="2"/>
        <v>1.6675</v>
      </c>
      <c r="O14" s="32">
        <f t="shared" si="3"/>
        <v>1.6675</v>
      </c>
    </row>
    <row r="15" spans="1:15" x14ac:dyDescent="0.2">
      <c r="A15" s="28" t="s">
        <v>310</v>
      </c>
      <c r="B15" s="29" t="s">
        <v>309</v>
      </c>
      <c r="C15" s="29" t="s">
        <v>308</v>
      </c>
      <c r="D15" s="30">
        <v>211213001010300</v>
      </c>
      <c r="E15" s="29">
        <v>460752.23</v>
      </c>
      <c r="F15" s="29">
        <v>482968.78</v>
      </c>
      <c r="G15" s="29">
        <v>309913.29399999999</v>
      </c>
      <c r="H15" s="29">
        <v>200</v>
      </c>
      <c r="I15" s="29">
        <v>200</v>
      </c>
      <c r="J15" s="29">
        <v>230</v>
      </c>
      <c r="K15" s="29" t="s">
        <v>308</v>
      </c>
      <c r="L15" s="31">
        <f t="shared" si="0"/>
        <v>0.67262462082929042</v>
      </c>
      <c r="M15" s="31">
        <f t="shared" si="1"/>
        <v>0.64168390760164662</v>
      </c>
      <c r="N15" s="31">
        <f t="shared" si="2"/>
        <v>1.1499999999999999</v>
      </c>
      <c r="O15" s="32">
        <f t="shared" si="3"/>
        <v>1.1499999999999999</v>
      </c>
    </row>
    <row r="16" spans="1:15" x14ac:dyDescent="0.2">
      <c r="A16" s="28" t="s">
        <v>293</v>
      </c>
      <c r="B16" s="29" t="s">
        <v>292</v>
      </c>
      <c r="C16" s="29" t="s">
        <v>307</v>
      </c>
      <c r="D16" s="30">
        <v>211213001010200</v>
      </c>
      <c r="E16" s="29">
        <v>765109.93050000002</v>
      </c>
      <c r="F16" s="29">
        <v>786544.84950000001</v>
      </c>
      <c r="G16" s="29">
        <v>500882.6715</v>
      </c>
      <c r="H16" s="29">
        <v>10</v>
      </c>
      <c r="I16" s="29">
        <v>10</v>
      </c>
      <c r="J16" s="29">
        <v>6</v>
      </c>
      <c r="K16" s="29" t="s">
        <v>306</v>
      </c>
      <c r="L16" s="31">
        <f t="shared" si="0"/>
        <v>0.65465451634208005</v>
      </c>
      <c r="M16" s="31">
        <f t="shared" si="1"/>
        <v>0.63681387249361165</v>
      </c>
      <c r="N16" s="31">
        <f t="shared" si="2"/>
        <v>0.6</v>
      </c>
      <c r="O16" s="32">
        <f t="shared" si="3"/>
        <v>0.6</v>
      </c>
    </row>
    <row r="17" spans="1:15" x14ac:dyDescent="0.2">
      <c r="A17" s="28" t="s">
        <v>293</v>
      </c>
      <c r="B17" s="29" t="s">
        <v>292</v>
      </c>
      <c r="C17" s="29" t="s">
        <v>305</v>
      </c>
      <c r="D17" s="30">
        <v>211213001010200</v>
      </c>
      <c r="E17" s="29">
        <v>1020146.574</v>
      </c>
      <c r="F17" s="29">
        <v>1048726.466</v>
      </c>
      <c r="G17" s="29">
        <v>667843.56200000003</v>
      </c>
      <c r="H17" s="29">
        <v>12</v>
      </c>
      <c r="I17" s="29">
        <v>12</v>
      </c>
      <c r="J17" s="29">
        <v>9</v>
      </c>
      <c r="K17" s="29" t="s">
        <v>304</v>
      </c>
      <c r="L17" s="31">
        <f t="shared" si="0"/>
        <v>0.65465451634208005</v>
      </c>
      <c r="M17" s="31">
        <f t="shared" si="1"/>
        <v>0.63681387249361177</v>
      </c>
      <c r="N17" s="31">
        <f t="shared" si="2"/>
        <v>0.75</v>
      </c>
      <c r="O17" s="32">
        <f t="shared" si="3"/>
        <v>0.75</v>
      </c>
    </row>
    <row r="18" spans="1:15" x14ac:dyDescent="0.2">
      <c r="A18" s="28" t="s">
        <v>293</v>
      </c>
      <c r="B18" s="29" t="s">
        <v>292</v>
      </c>
      <c r="C18" s="29" t="s">
        <v>303</v>
      </c>
      <c r="D18" s="30">
        <v>211213001010200</v>
      </c>
      <c r="E18" s="29">
        <v>510073.28700000001</v>
      </c>
      <c r="F18" s="29">
        <v>524363.23300000001</v>
      </c>
      <c r="G18" s="29">
        <v>333921.78100000002</v>
      </c>
      <c r="H18" s="29">
        <v>400</v>
      </c>
      <c r="I18" s="29">
        <v>400</v>
      </c>
      <c r="J18" s="29">
        <v>295</v>
      </c>
      <c r="K18" s="29" t="s">
        <v>302</v>
      </c>
      <c r="L18" s="31">
        <f t="shared" si="0"/>
        <v>0.65465451634208005</v>
      </c>
      <c r="M18" s="31">
        <f t="shared" si="1"/>
        <v>0.63681387249361177</v>
      </c>
      <c r="N18" s="31">
        <f t="shared" si="2"/>
        <v>0.73750000000000004</v>
      </c>
      <c r="O18" s="32">
        <f t="shared" si="3"/>
        <v>0.73750000000000004</v>
      </c>
    </row>
    <row r="19" spans="1:15" x14ac:dyDescent="0.2">
      <c r="A19" s="28" t="s">
        <v>293</v>
      </c>
      <c r="B19" s="29" t="s">
        <v>292</v>
      </c>
      <c r="C19" s="29" t="s">
        <v>301</v>
      </c>
      <c r="D19" s="30">
        <v>211213001010200</v>
      </c>
      <c r="E19" s="29">
        <v>510073.28700000001</v>
      </c>
      <c r="F19" s="29">
        <v>524363.23300000001</v>
      </c>
      <c r="G19" s="29">
        <v>333921.78100000002</v>
      </c>
      <c r="H19" s="29">
        <v>9</v>
      </c>
      <c r="I19" s="29">
        <v>9</v>
      </c>
      <c r="J19" s="29">
        <v>6</v>
      </c>
      <c r="K19" s="29" t="s">
        <v>300</v>
      </c>
      <c r="L19" s="31">
        <f t="shared" si="0"/>
        <v>0.65465451634208005</v>
      </c>
      <c r="M19" s="31">
        <f t="shared" si="1"/>
        <v>0.63681387249361177</v>
      </c>
      <c r="N19" s="31">
        <f t="shared" si="2"/>
        <v>0.66666666666666663</v>
      </c>
      <c r="O19" s="32">
        <f t="shared" si="3"/>
        <v>0.66666666666666663</v>
      </c>
    </row>
    <row r="20" spans="1:15" x14ac:dyDescent="0.2">
      <c r="A20" s="28" t="s">
        <v>293</v>
      </c>
      <c r="B20" s="29" t="s">
        <v>292</v>
      </c>
      <c r="C20" s="29" t="s">
        <v>299</v>
      </c>
      <c r="D20" s="30">
        <v>211213001010200</v>
      </c>
      <c r="E20" s="29">
        <v>765109.93050000002</v>
      </c>
      <c r="F20" s="29">
        <v>786544.84950000001</v>
      </c>
      <c r="G20" s="29">
        <v>500882.6715</v>
      </c>
      <c r="H20" s="29">
        <v>1</v>
      </c>
      <c r="I20" s="29">
        <v>1</v>
      </c>
      <c r="J20" s="29">
        <v>1</v>
      </c>
      <c r="K20" s="29" t="s">
        <v>298</v>
      </c>
      <c r="L20" s="31">
        <f t="shared" si="0"/>
        <v>0.65465451634208005</v>
      </c>
      <c r="M20" s="31">
        <f t="shared" si="1"/>
        <v>0.63681387249361165</v>
      </c>
      <c r="N20" s="31">
        <f t="shared" si="2"/>
        <v>1</v>
      </c>
      <c r="O20" s="32">
        <f t="shared" si="3"/>
        <v>1</v>
      </c>
    </row>
    <row r="21" spans="1:15" x14ac:dyDescent="0.2">
      <c r="A21" s="28" t="s">
        <v>293</v>
      </c>
      <c r="B21" s="29" t="s">
        <v>292</v>
      </c>
      <c r="C21" s="29" t="s">
        <v>297</v>
      </c>
      <c r="D21" s="30">
        <v>211213001010200</v>
      </c>
      <c r="E21" s="29">
        <v>510073.28700000001</v>
      </c>
      <c r="F21" s="29">
        <v>524363.23300000001</v>
      </c>
      <c r="G21" s="29">
        <v>333921.78100000002</v>
      </c>
      <c r="H21" s="29">
        <v>350</v>
      </c>
      <c r="I21" s="29">
        <v>350</v>
      </c>
      <c r="J21" s="29">
        <v>200</v>
      </c>
      <c r="K21" s="29" t="s">
        <v>296</v>
      </c>
      <c r="L21" s="31">
        <f t="shared" si="0"/>
        <v>0.65465451634208005</v>
      </c>
      <c r="M21" s="31">
        <f t="shared" si="1"/>
        <v>0.63681387249361177</v>
      </c>
      <c r="N21" s="31">
        <f t="shared" si="2"/>
        <v>0.5714285714285714</v>
      </c>
      <c r="O21" s="32">
        <f t="shared" si="3"/>
        <v>0.5714285714285714</v>
      </c>
    </row>
    <row r="22" spans="1:15" x14ac:dyDescent="0.2">
      <c r="A22" s="28" t="s">
        <v>293</v>
      </c>
      <c r="B22" s="29" t="s">
        <v>292</v>
      </c>
      <c r="C22" s="29" t="s">
        <v>295</v>
      </c>
      <c r="D22" s="30">
        <v>211213001010200</v>
      </c>
      <c r="E22" s="29">
        <v>510073.28700000001</v>
      </c>
      <c r="F22" s="29">
        <v>524363.23300000001</v>
      </c>
      <c r="G22" s="29">
        <v>333921.78100000002</v>
      </c>
      <c r="H22" s="29">
        <v>46</v>
      </c>
      <c r="I22" s="29">
        <v>46</v>
      </c>
      <c r="J22" s="29">
        <v>36</v>
      </c>
      <c r="K22" s="29" t="s">
        <v>294</v>
      </c>
      <c r="L22" s="31">
        <f t="shared" si="0"/>
        <v>0.65465451634208005</v>
      </c>
      <c r="M22" s="31">
        <f t="shared" si="1"/>
        <v>0.63681387249361177</v>
      </c>
      <c r="N22" s="31">
        <f t="shared" si="2"/>
        <v>0.78260869565217395</v>
      </c>
      <c r="O22" s="32">
        <f t="shared" si="3"/>
        <v>0.78260869565217395</v>
      </c>
    </row>
    <row r="23" spans="1:15" x14ac:dyDescent="0.2">
      <c r="A23" s="28" t="s">
        <v>293</v>
      </c>
      <c r="B23" s="29" t="s">
        <v>292</v>
      </c>
      <c r="C23" s="29" t="s">
        <v>291</v>
      </c>
      <c r="D23" s="30">
        <v>211213001010200</v>
      </c>
      <c r="E23" s="29">
        <v>510073.28700000001</v>
      </c>
      <c r="F23" s="29">
        <v>524363.23300000001</v>
      </c>
      <c r="G23" s="29">
        <v>333921.78100000002</v>
      </c>
      <c r="H23" s="29">
        <v>1</v>
      </c>
      <c r="I23" s="29">
        <v>1</v>
      </c>
      <c r="J23" s="29">
        <v>1</v>
      </c>
      <c r="K23" s="29" t="s">
        <v>290</v>
      </c>
      <c r="L23" s="31">
        <f t="shared" si="0"/>
        <v>0.65465451634208005</v>
      </c>
      <c r="M23" s="31">
        <f t="shared" si="1"/>
        <v>0.63681387249361177</v>
      </c>
      <c r="N23" s="31">
        <f t="shared" si="2"/>
        <v>1</v>
      </c>
      <c r="O23" s="32">
        <f t="shared" si="3"/>
        <v>1</v>
      </c>
    </row>
    <row r="24" spans="1:15" x14ac:dyDescent="0.2">
      <c r="A24" s="28" t="s">
        <v>273</v>
      </c>
      <c r="B24" s="29" t="s">
        <v>272</v>
      </c>
      <c r="C24" s="29" t="s">
        <v>289</v>
      </c>
      <c r="D24" s="30" t="s">
        <v>270</v>
      </c>
      <c r="E24" s="29">
        <v>255283.78500000003</v>
      </c>
      <c r="F24" s="29">
        <v>254415.97100000002</v>
      </c>
      <c r="G24" s="29">
        <v>166204.04300000001</v>
      </c>
      <c r="H24" s="29">
        <v>1</v>
      </c>
      <c r="I24" s="29">
        <v>1</v>
      </c>
      <c r="J24" s="29">
        <v>1</v>
      </c>
      <c r="K24" s="29" t="s">
        <v>288</v>
      </c>
      <c r="L24" s="31">
        <f t="shared" si="0"/>
        <v>0.65105601203774055</v>
      </c>
      <c r="M24" s="31">
        <f t="shared" si="1"/>
        <v>0.65327676696837556</v>
      </c>
      <c r="N24" s="31">
        <f t="shared" si="2"/>
        <v>1</v>
      </c>
      <c r="O24" s="32">
        <f t="shared" si="3"/>
        <v>1</v>
      </c>
    </row>
    <row r="25" spans="1:15" x14ac:dyDescent="0.2">
      <c r="A25" s="28" t="s">
        <v>273</v>
      </c>
      <c r="B25" s="29" t="s">
        <v>272</v>
      </c>
      <c r="C25" s="29" t="s">
        <v>287</v>
      </c>
      <c r="D25" s="30" t="s">
        <v>270</v>
      </c>
      <c r="E25" s="29">
        <v>255283.78500000003</v>
      </c>
      <c r="F25" s="29">
        <v>254415.97100000002</v>
      </c>
      <c r="G25" s="29">
        <v>166204.04300000001</v>
      </c>
      <c r="H25" s="29">
        <v>6</v>
      </c>
      <c r="I25" s="29">
        <v>6</v>
      </c>
      <c r="J25" s="29">
        <v>6</v>
      </c>
      <c r="K25" s="29" t="s">
        <v>286</v>
      </c>
      <c r="L25" s="31">
        <f t="shared" si="0"/>
        <v>0.65105601203774055</v>
      </c>
      <c r="M25" s="31">
        <f t="shared" si="1"/>
        <v>0.65327676696837556</v>
      </c>
      <c r="N25" s="31">
        <f t="shared" si="2"/>
        <v>1</v>
      </c>
      <c r="O25" s="32">
        <f t="shared" si="3"/>
        <v>1</v>
      </c>
    </row>
    <row r="26" spans="1:15" x14ac:dyDescent="0.2">
      <c r="A26" s="28" t="s">
        <v>273</v>
      </c>
      <c r="B26" s="29" t="s">
        <v>272</v>
      </c>
      <c r="C26" s="29" t="s">
        <v>285</v>
      </c>
      <c r="D26" s="30" t="s">
        <v>270</v>
      </c>
      <c r="E26" s="29">
        <v>382925.67749999999</v>
      </c>
      <c r="F26" s="29">
        <v>381623.95649999997</v>
      </c>
      <c r="G26" s="29">
        <v>249306.06449999998</v>
      </c>
      <c r="H26" s="29">
        <v>4</v>
      </c>
      <c r="I26" s="29">
        <v>4</v>
      </c>
      <c r="J26" s="29">
        <v>3</v>
      </c>
      <c r="K26" s="29" t="s">
        <v>284</v>
      </c>
      <c r="L26" s="31">
        <f t="shared" si="0"/>
        <v>0.65105601203774066</v>
      </c>
      <c r="M26" s="31">
        <f t="shared" si="1"/>
        <v>0.65327676696837556</v>
      </c>
      <c r="N26" s="31">
        <f t="shared" si="2"/>
        <v>0.75</v>
      </c>
      <c r="O26" s="32">
        <f t="shared" si="3"/>
        <v>0.75</v>
      </c>
    </row>
    <row r="27" spans="1:15" x14ac:dyDescent="0.2">
      <c r="A27" s="28" t="s">
        <v>273</v>
      </c>
      <c r="B27" s="29" t="s">
        <v>272</v>
      </c>
      <c r="C27" s="29" t="s">
        <v>283</v>
      </c>
      <c r="D27" s="30" t="s">
        <v>270</v>
      </c>
      <c r="E27" s="29">
        <v>191462.83875</v>
      </c>
      <c r="F27" s="29">
        <v>190811.97824999999</v>
      </c>
      <c r="G27" s="29">
        <v>124653.03224999999</v>
      </c>
      <c r="H27" s="29">
        <v>1</v>
      </c>
      <c r="I27" s="29">
        <v>1</v>
      </c>
      <c r="J27" s="29">
        <v>0</v>
      </c>
      <c r="K27" s="29" t="s">
        <v>282</v>
      </c>
      <c r="L27" s="31">
        <f t="shared" si="0"/>
        <v>0.65105601203774066</v>
      </c>
      <c r="M27" s="31">
        <f t="shared" si="1"/>
        <v>0.65327676696837556</v>
      </c>
      <c r="N27" s="31">
        <f t="shared" si="2"/>
        <v>0</v>
      </c>
      <c r="O27" s="32">
        <f t="shared" si="3"/>
        <v>0</v>
      </c>
    </row>
    <row r="28" spans="1:15" x14ac:dyDescent="0.2">
      <c r="A28" s="28" t="s">
        <v>273</v>
      </c>
      <c r="B28" s="29" t="s">
        <v>272</v>
      </c>
      <c r="C28" s="29" t="s">
        <v>281</v>
      </c>
      <c r="D28" s="30" t="s">
        <v>270</v>
      </c>
      <c r="E28" s="29">
        <v>255283.78500000003</v>
      </c>
      <c r="F28" s="29">
        <v>254415.97100000002</v>
      </c>
      <c r="G28" s="29">
        <v>166204.04300000001</v>
      </c>
      <c r="H28" s="29">
        <v>3</v>
      </c>
      <c r="I28" s="29">
        <v>3</v>
      </c>
      <c r="J28" s="29">
        <v>3</v>
      </c>
      <c r="K28" s="29" t="s">
        <v>280</v>
      </c>
      <c r="L28" s="31">
        <f t="shared" si="0"/>
        <v>0.65105601203774055</v>
      </c>
      <c r="M28" s="31">
        <f t="shared" si="1"/>
        <v>0.65327676696837556</v>
      </c>
      <c r="N28" s="31">
        <f t="shared" si="2"/>
        <v>1</v>
      </c>
      <c r="O28" s="32">
        <f t="shared" si="3"/>
        <v>1</v>
      </c>
    </row>
    <row r="29" spans="1:15" x14ac:dyDescent="0.2">
      <c r="A29" s="28" t="s">
        <v>273</v>
      </c>
      <c r="B29" s="29" t="s">
        <v>272</v>
      </c>
      <c r="C29" s="29" t="s">
        <v>279</v>
      </c>
      <c r="D29" s="30" t="s">
        <v>270</v>
      </c>
      <c r="E29" s="29">
        <v>382925.67749999999</v>
      </c>
      <c r="F29" s="29">
        <v>381623.95649999997</v>
      </c>
      <c r="G29" s="29">
        <v>249306.06449999998</v>
      </c>
      <c r="H29" s="29">
        <v>4</v>
      </c>
      <c r="I29" s="29">
        <v>4</v>
      </c>
      <c r="J29" s="29">
        <v>3</v>
      </c>
      <c r="K29" s="29" t="s">
        <v>278</v>
      </c>
      <c r="L29" s="31">
        <f t="shared" si="0"/>
        <v>0.65105601203774066</v>
      </c>
      <c r="M29" s="31">
        <f t="shared" si="1"/>
        <v>0.65327676696837556</v>
      </c>
      <c r="N29" s="31">
        <f t="shared" si="2"/>
        <v>0.75</v>
      </c>
      <c r="O29" s="32">
        <f t="shared" si="3"/>
        <v>0.75</v>
      </c>
    </row>
    <row r="30" spans="1:15" x14ac:dyDescent="0.2">
      <c r="A30" s="28" t="s">
        <v>273</v>
      </c>
      <c r="B30" s="29" t="s">
        <v>272</v>
      </c>
      <c r="C30" s="29" t="s">
        <v>277</v>
      </c>
      <c r="D30" s="30" t="s">
        <v>270</v>
      </c>
      <c r="E30" s="29">
        <v>382925.67749999999</v>
      </c>
      <c r="F30" s="29">
        <v>381623.95649999997</v>
      </c>
      <c r="G30" s="29">
        <v>249306.06449999998</v>
      </c>
      <c r="H30" s="29">
        <v>1</v>
      </c>
      <c r="I30" s="29">
        <v>1</v>
      </c>
      <c r="J30" s="29">
        <v>1</v>
      </c>
      <c r="K30" s="29" t="s">
        <v>276</v>
      </c>
      <c r="L30" s="31">
        <f t="shared" si="0"/>
        <v>0.65105601203774066</v>
      </c>
      <c r="M30" s="31">
        <f t="shared" si="1"/>
        <v>0.65327676696837556</v>
      </c>
      <c r="N30" s="31">
        <f t="shared" si="2"/>
        <v>1</v>
      </c>
      <c r="O30" s="32">
        <f t="shared" si="3"/>
        <v>1</v>
      </c>
    </row>
    <row r="31" spans="1:15" x14ac:dyDescent="0.2">
      <c r="A31" s="28" t="s">
        <v>273</v>
      </c>
      <c r="B31" s="29" t="s">
        <v>272</v>
      </c>
      <c r="C31" s="29" t="s">
        <v>275</v>
      </c>
      <c r="D31" s="30" t="s">
        <v>270</v>
      </c>
      <c r="E31" s="29">
        <v>191462.83875</v>
      </c>
      <c r="F31" s="29">
        <v>190811.97824999999</v>
      </c>
      <c r="G31" s="29">
        <v>124653.03224999999</v>
      </c>
      <c r="H31" s="29">
        <v>2</v>
      </c>
      <c r="I31" s="29">
        <v>2</v>
      </c>
      <c r="J31" s="29">
        <v>0</v>
      </c>
      <c r="K31" s="29" t="s">
        <v>274</v>
      </c>
      <c r="L31" s="31">
        <f t="shared" si="0"/>
        <v>0.65105601203774066</v>
      </c>
      <c r="M31" s="31">
        <f t="shared" si="1"/>
        <v>0.65327676696837556</v>
      </c>
      <c r="N31" s="31">
        <f t="shared" si="2"/>
        <v>0</v>
      </c>
      <c r="O31" s="32">
        <f t="shared" si="3"/>
        <v>0</v>
      </c>
    </row>
    <row r="32" spans="1:15" x14ac:dyDescent="0.2">
      <c r="A32" s="28" t="s">
        <v>273</v>
      </c>
      <c r="B32" s="29" t="s">
        <v>272</v>
      </c>
      <c r="C32" s="29" t="s">
        <v>271</v>
      </c>
      <c r="D32" s="30" t="s">
        <v>270</v>
      </c>
      <c r="E32" s="29">
        <v>255283.78500000003</v>
      </c>
      <c r="F32" s="29">
        <v>254415.97100000002</v>
      </c>
      <c r="G32" s="29">
        <v>166204.04300000001</v>
      </c>
      <c r="H32" s="29">
        <v>3</v>
      </c>
      <c r="I32" s="29">
        <v>3</v>
      </c>
      <c r="J32" s="29">
        <v>3</v>
      </c>
      <c r="K32" s="29" t="s">
        <v>269</v>
      </c>
      <c r="L32" s="31">
        <f t="shared" si="0"/>
        <v>0.65105601203774055</v>
      </c>
      <c r="M32" s="31">
        <f t="shared" si="1"/>
        <v>0.65327676696837556</v>
      </c>
      <c r="N32" s="31">
        <f t="shared" si="2"/>
        <v>1</v>
      </c>
      <c r="O32" s="32">
        <f t="shared" si="3"/>
        <v>1</v>
      </c>
    </row>
    <row r="33" spans="1:15" x14ac:dyDescent="0.2">
      <c r="A33" s="28" t="s">
        <v>264</v>
      </c>
      <c r="B33" s="29" t="s">
        <v>263</v>
      </c>
      <c r="C33" s="29" t="s">
        <v>268</v>
      </c>
      <c r="D33" s="30">
        <v>211213001010000</v>
      </c>
      <c r="E33" s="29">
        <v>3409253.6379999998</v>
      </c>
      <c r="F33" s="29">
        <v>67892628.282499999</v>
      </c>
      <c r="G33" s="29">
        <v>61088503.2905</v>
      </c>
      <c r="H33" s="29">
        <v>25</v>
      </c>
      <c r="I33" s="29">
        <v>25</v>
      </c>
      <c r="J33" s="29">
        <v>20</v>
      </c>
      <c r="K33" s="29" t="s">
        <v>267</v>
      </c>
      <c r="L33" s="31">
        <f t="shared" si="0"/>
        <v>17.918438983125021</v>
      </c>
      <c r="M33" s="31">
        <f t="shared" si="1"/>
        <v>0.89978109311532084</v>
      </c>
      <c r="N33" s="31">
        <f t="shared" si="2"/>
        <v>0.8</v>
      </c>
      <c r="O33" s="32">
        <f t="shared" si="3"/>
        <v>0.8</v>
      </c>
    </row>
    <row r="34" spans="1:15" x14ac:dyDescent="0.2">
      <c r="A34" s="28" t="s">
        <v>264</v>
      </c>
      <c r="B34" s="29" t="s">
        <v>263</v>
      </c>
      <c r="C34" s="29" t="s">
        <v>266</v>
      </c>
      <c r="D34" s="30">
        <v>211213001010000</v>
      </c>
      <c r="E34" s="29">
        <v>3409253.6379999998</v>
      </c>
      <c r="F34" s="29">
        <v>67892628.282499999</v>
      </c>
      <c r="G34" s="29">
        <v>61088503.2905</v>
      </c>
      <c r="H34" s="29">
        <v>10</v>
      </c>
      <c r="I34" s="29">
        <v>10</v>
      </c>
      <c r="J34" s="29">
        <v>7</v>
      </c>
      <c r="K34" s="29" t="s">
        <v>265</v>
      </c>
      <c r="L34" s="31">
        <f t="shared" si="0"/>
        <v>17.918438983125021</v>
      </c>
      <c r="M34" s="31">
        <f t="shared" si="1"/>
        <v>0.89978109311532084</v>
      </c>
      <c r="N34" s="31">
        <f t="shared" si="2"/>
        <v>0.7</v>
      </c>
      <c r="O34" s="32">
        <f t="shared" si="3"/>
        <v>0.7</v>
      </c>
    </row>
    <row r="35" spans="1:15" x14ac:dyDescent="0.2">
      <c r="A35" s="28" t="s">
        <v>264</v>
      </c>
      <c r="B35" s="29" t="s">
        <v>263</v>
      </c>
      <c r="C35" s="29" t="s">
        <v>262</v>
      </c>
      <c r="D35" s="30">
        <v>211213001010000</v>
      </c>
      <c r="E35" s="29">
        <v>2922217.4039999996</v>
      </c>
      <c r="F35" s="29">
        <v>58193681.384999998</v>
      </c>
      <c r="G35" s="29">
        <v>52361574.249000005</v>
      </c>
      <c r="H35" s="29">
        <v>1</v>
      </c>
      <c r="I35" s="29">
        <v>1</v>
      </c>
      <c r="J35" s="29">
        <v>1</v>
      </c>
      <c r="K35" s="29" t="s">
        <v>261</v>
      </c>
      <c r="L35" s="31">
        <f t="shared" si="0"/>
        <v>17.918438983125025</v>
      </c>
      <c r="M35" s="31">
        <f t="shared" si="1"/>
        <v>0.89978109311532095</v>
      </c>
      <c r="N35" s="31">
        <f t="shared" si="2"/>
        <v>1</v>
      </c>
      <c r="O35" s="32">
        <f t="shared" si="3"/>
        <v>1</v>
      </c>
    </row>
    <row r="36" spans="1:15" x14ac:dyDescent="0.2">
      <c r="A36" s="28" t="s">
        <v>256</v>
      </c>
      <c r="B36" s="29" t="s">
        <v>255</v>
      </c>
      <c r="C36" s="29" t="s">
        <v>260</v>
      </c>
      <c r="D36" s="30">
        <v>211213001040000</v>
      </c>
      <c r="E36" s="29">
        <v>3164018.4849999994</v>
      </c>
      <c r="F36" s="29">
        <v>6411381.1900000004</v>
      </c>
      <c r="G36" s="29">
        <v>3009147.125</v>
      </c>
      <c r="H36" s="29">
        <v>280</v>
      </c>
      <c r="I36" s="29">
        <v>280</v>
      </c>
      <c r="J36" s="29">
        <v>239</v>
      </c>
      <c r="K36" s="29" t="s">
        <v>259</v>
      </c>
      <c r="L36" s="31">
        <f t="shared" ref="L36:L63" si="4">G36/E36</f>
        <v>0.95105232136467766</v>
      </c>
      <c r="M36" s="31">
        <f t="shared" ref="M36:M67" si="5">G36/F36</f>
        <v>0.46934459764979281</v>
      </c>
      <c r="N36" s="31">
        <f t="shared" ref="N36:N63" si="6">J36/H36</f>
        <v>0.85357142857142854</v>
      </c>
      <c r="O36" s="32">
        <f t="shared" ref="O36:O67" si="7">J36/I36</f>
        <v>0.85357142857142854</v>
      </c>
    </row>
    <row r="37" spans="1:15" x14ac:dyDescent="0.2">
      <c r="A37" s="28" t="s">
        <v>256</v>
      </c>
      <c r="B37" s="29" t="s">
        <v>255</v>
      </c>
      <c r="C37" s="29" t="s">
        <v>258</v>
      </c>
      <c r="D37" s="30">
        <v>211213001040000</v>
      </c>
      <c r="E37" s="29">
        <v>1898411.0909999995</v>
      </c>
      <c r="F37" s="29">
        <v>3846828.7140000002</v>
      </c>
      <c r="G37" s="29">
        <v>1805488.2749999999</v>
      </c>
      <c r="H37" s="29">
        <v>290</v>
      </c>
      <c r="I37" s="29">
        <v>290</v>
      </c>
      <c r="J37" s="29">
        <v>241</v>
      </c>
      <c r="K37" s="29" t="s">
        <v>257</v>
      </c>
      <c r="L37" s="31">
        <f t="shared" si="4"/>
        <v>0.95105232136467766</v>
      </c>
      <c r="M37" s="31">
        <f t="shared" si="5"/>
        <v>0.46934459764979281</v>
      </c>
      <c r="N37" s="31">
        <f t="shared" si="6"/>
        <v>0.83103448275862069</v>
      </c>
      <c r="O37" s="32">
        <f t="shared" si="7"/>
        <v>0.83103448275862069</v>
      </c>
    </row>
    <row r="38" spans="1:15" x14ac:dyDescent="0.2">
      <c r="A38" s="28" t="s">
        <v>256</v>
      </c>
      <c r="B38" s="29" t="s">
        <v>255</v>
      </c>
      <c r="C38" s="29" t="s">
        <v>254</v>
      </c>
      <c r="D38" s="30">
        <v>211213001040000</v>
      </c>
      <c r="E38" s="29">
        <v>1265607.3939999999</v>
      </c>
      <c r="F38" s="29">
        <v>2564552.4760000003</v>
      </c>
      <c r="G38" s="29">
        <v>1203658.8500000001</v>
      </c>
      <c r="H38" s="29">
        <v>140</v>
      </c>
      <c r="I38" s="29">
        <v>140</v>
      </c>
      <c r="J38" s="29">
        <v>108</v>
      </c>
      <c r="K38" s="29" t="s">
        <v>253</v>
      </c>
      <c r="L38" s="31">
        <f t="shared" si="4"/>
        <v>0.95105232136467766</v>
      </c>
      <c r="M38" s="31">
        <f t="shared" si="5"/>
        <v>0.46934459764979281</v>
      </c>
      <c r="N38" s="31">
        <f t="shared" si="6"/>
        <v>0.77142857142857146</v>
      </c>
      <c r="O38" s="32">
        <f t="shared" si="7"/>
        <v>0.77142857142857146</v>
      </c>
    </row>
    <row r="39" spans="1:15" x14ac:dyDescent="0.2">
      <c r="A39" s="28" t="s">
        <v>242</v>
      </c>
      <c r="B39" s="29" t="s">
        <v>241</v>
      </c>
      <c r="C39" s="29" t="s">
        <v>252</v>
      </c>
      <c r="D39" s="30">
        <v>211213001030000</v>
      </c>
      <c r="E39" s="29">
        <v>6940154.7350000003</v>
      </c>
      <c r="F39" s="29">
        <v>10501193.365</v>
      </c>
      <c r="G39" s="29">
        <v>7305458.7599999998</v>
      </c>
      <c r="H39" s="29">
        <v>420</v>
      </c>
      <c r="I39" s="29">
        <v>420</v>
      </c>
      <c r="J39" s="29">
        <v>528</v>
      </c>
      <c r="K39" s="29" t="s">
        <v>251</v>
      </c>
      <c r="L39" s="31">
        <f t="shared" si="4"/>
        <v>1.0526362939946756</v>
      </c>
      <c r="M39" s="31">
        <f t="shared" si="5"/>
        <v>0.69567891058446385</v>
      </c>
      <c r="N39" s="31">
        <f t="shared" si="6"/>
        <v>1.2571428571428571</v>
      </c>
      <c r="O39" s="32">
        <f t="shared" si="7"/>
        <v>1.2571428571428571</v>
      </c>
    </row>
    <row r="40" spans="1:15" x14ac:dyDescent="0.2">
      <c r="A40" s="28" t="s">
        <v>242</v>
      </c>
      <c r="B40" s="29" t="s">
        <v>241</v>
      </c>
      <c r="C40" s="29" t="s">
        <v>250</v>
      </c>
      <c r="D40" s="30">
        <v>211213001030000</v>
      </c>
      <c r="E40" s="29">
        <v>2776061.8940000003</v>
      </c>
      <c r="F40" s="29">
        <v>4200477.3459999999</v>
      </c>
      <c r="G40" s="29">
        <v>2922183.5040000002</v>
      </c>
      <c r="H40" s="29">
        <v>200</v>
      </c>
      <c r="I40" s="29">
        <v>200</v>
      </c>
      <c r="J40" s="29">
        <v>88</v>
      </c>
      <c r="K40" s="29" t="s">
        <v>249</v>
      </c>
      <c r="L40" s="31">
        <f t="shared" si="4"/>
        <v>1.0526362939946756</v>
      </c>
      <c r="M40" s="31">
        <f t="shared" si="5"/>
        <v>0.69567891058446396</v>
      </c>
      <c r="N40" s="31">
        <f t="shared" si="6"/>
        <v>0.44</v>
      </c>
      <c r="O40" s="32">
        <f t="shared" si="7"/>
        <v>0.44</v>
      </c>
    </row>
    <row r="41" spans="1:15" x14ac:dyDescent="0.2">
      <c r="A41" s="28" t="s">
        <v>242</v>
      </c>
      <c r="B41" s="29" t="s">
        <v>241</v>
      </c>
      <c r="C41" s="29" t="s">
        <v>248</v>
      </c>
      <c r="D41" s="30">
        <v>211213001030000</v>
      </c>
      <c r="E41" s="29">
        <v>694015.47350000008</v>
      </c>
      <c r="F41" s="29">
        <v>1050119.3365</v>
      </c>
      <c r="G41" s="29">
        <v>730545.87600000005</v>
      </c>
      <c r="H41" s="29">
        <v>80</v>
      </c>
      <c r="I41" s="29">
        <v>80</v>
      </c>
      <c r="J41" s="29">
        <v>100</v>
      </c>
      <c r="K41" s="29" t="s">
        <v>247</v>
      </c>
      <c r="L41" s="31">
        <f t="shared" si="4"/>
        <v>1.0526362939946756</v>
      </c>
      <c r="M41" s="31">
        <f t="shared" si="5"/>
        <v>0.69567891058446396</v>
      </c>
      <c r="N41" s="31">
        <f t="shared" si="6"/>
        <v>1.25</v>
      </c>
      <c r="O41" s="32">
        <f t="shared" si="7"/>
        <v>1.25</v>
      </c>
    </row>
    <row r="42" spans="1:15" x14ac:dyDescent="0.2">
      <c r="A42" s="28" t="s">
        <v>242</v>
      </c>
      <c r="B42" s="29" t="s">
        <v>241</v>
      </c>
      <c r="C42" s="29" t="s">
        <v>246</v>
      </c>
      <c r="D42" s="30">
        <v>211213001030000</v>
      </c>
      <c r="E42" s="29">
        <v>2082046.4205</v>
      </c>
      <c r="F42" s="29">
        <v>3150358.0095000002</v>
      </c>
      <c r="G42" s="29">
        <v>2191637.628</v>
      </c>
      <c r="H42" s="29">
        <v>360</v>
      </c>
      <c r="I42" s="29">
        <v>360</v>
      </c>
      <c r="J42" s="29">
        <v>264</v>
      </c>
      <c r="K42" s="29" t="s">
        <v>245</v>
      </c>
      <c r="L42" s="31">
        <f t="shared" si="4"/>
        <v>1.0526362939946756</v>
      </c>
      <c r="M42" s="31">
        <f t="shared" si="5"/>
        <v>0.69567891058446385</v>
      </c>
      <c r="N42" s="31">
        <f t="shared" si="6"/>
        <v>0.73333333333333328</v>
      </c>
      <c r="O42" s="32">
        <f t="shared" si="7"/>
        <v>0.73333333333333328</v>
      </c>
    </row>
    <row r="43" spans="1:15" x14ac:dyDescent="0.2">
      <c r="A43" s="28" t="s">
        <v>242</v>
      </c>
      <c r="B43" s="29" t="s">
        <v>241</v>
      </c>
      <c r="C43" s="29" t="s">
        <v>244</v>
      </c>
      <c r="D43" s="30">
        <v>211213001030000</v>
      </c>
      <c r="E43" s="29">
        <v>694015.47350000008</v>
      </c>
      <c r="F43" s="29">
        <v>1050119.3365</v>
      </c>
      <c r="G43" s="29">
        <v>730545.87600000005</v>
      </c>
      <c r="H43" s="29">
        <v>80</v>
      </c>
      <c r="I43" s="29">
        <v>80</v>
      </c>
      <c r="J43" s="29">
        <v>85</v>
      </c>
      <c r="K43" s="29" t="s">
        <v>243</v>
      </c>
      <c r="L43" s="31">
        <f t="shared" si="4"/>
        <v>1.0526362939946756</v>
      </c>
      <c r="M43" s="31">
        <f t="shared" si="5"/>
        <v>0.69567891058446396</v>
      </c>
      <c r="N43" s="31">
        <f t="shared" si="6"/>
        <v>1.0625</v>
      </c>
      <c r="O43" s="32">
        <f t="shared" si="7"/>
        <v>1.0625</v>
      </c>
    </row>
    <row r="44" spans="1:15" x14ac:dyDescent="0.2">
      <c r="A44" s="28" t="s">
        <v>242</v>
      </c>
      <c r="B44" s="29" t="s">
        <v>241</v>
      </c>
      <c r="C44" s="29" t="s">
        <v>240</v>
      </c>
      <c r="D44" s="30">
        <v>211213001030000</v>
      </c>
      <c r="E44" s="29">
        <v>694015.47350000008</v>
      </c>
      <c r="F44" s="29">
        <v>1050119.3365</v>
      </c>
      <c r="G44" s="29">
        <v>730545.87600000005</v>
      </c>
      <c r="H44" s="29">
        <v>15</v>
      </c>
      <c r="I44" s="29">
        <v>15</v>
      </c>
      <c r="J44" s="29">
        <v>17</v>
      </c>
      <c r="K44" s="29" t="s">
        <v>239</v>
      </c>
      <c r="L44" s="31">
        <f t="shared" si="4"/>
        <v>1.0526362939946756</v>
      </c>
      <c r="M44" s="31">
        <f t="shared" si="5"/>
        <v>0.69567891058446396</v>
      </c>
      <c r="N44" s="31">
        <f t="shared" si="6"/>
        <v>1.1333333333333333</v>
      </c>
      <c r="O44" s="32">
        <f t="shared" si="7"/>
        <v>1.1333333333333333</v>
      </c>
    </row>
    <row r="45" spans="1:15" x14ac:dyDescent="0.2">
      <c r="A45" s="28" t="s">
        <v>234</v>
      </c>
      <c r="B45" s="29" t="s">
        <v>233</v>
      </c>
      <c r="C45" s="29" t="s">
        <v>238</v>
      </c>
      <c r="D45" s="30">
        <v>211213001010100</v>
      </c>
      <c r="E45" s="29">
        <v>238480.22000000003</v>
      </c>
      <c r="F45" s="29">
        <v>490984.49200000003</v>
      </c>
      <c r="G45" s="29">
        <v>335206.08799999999</v>
      </c>
      <c r="H45" s="29">
        <v>12</v>
      </c>
      <c r="I45" s="29">
        <v>12</v>
      </c>
      <c r="J45" s="29">
        <v>10</v>
      </c>
      <c r="K45" s="29" t="s">
        <v>237</v>
      </c>
      <c r="L45" s="31">
        <f t="shared" si="4"/>
        <v>1.4055928328143943</v>
      </c>
      <c r="M45" s="31">
        <f t="shared" si="5"/>
        <v>0.68272235368281242</v>
      </c>
      <c r="N45" s="31">
        <f t="shared" si="6"/>
        <v>0.83333333333333337</v>
      </c>
      <c r="O45" s="32">
        <f t="shared" si="7"/>
        <v>0.83333333333333337</v>
      </c>
    </row>
    <row r="46" spans="1:15" x14ac:dyDescent="0.2">
      <c r="A46" s="28" t="s">
        <v>234</v>
      </c>
      <c r="B46" s="29" t="s">
        <v>233</v>
      </c>
      <c r="C46" s="29" t="s">
        <v>236</v>
      </c>
      <c r="D46" s="30">
        <v>211213001010100</v>
      </c>
      <c r="E46" s="29">
        <v>238480.22000000003</v>
      </c>
      <c r="F46" s="29">
        <v>490984.49200000003</v>
      </c>
      <c r="G46" s="29">
        <v>335206.08799999999</v>
      </c>
      <c r="H46" s="29">
        <v>36</v>
      </c>
      <c r="I46" s="29">
        <v>36</v>
      </c>
      <c r="J46" s="29">
        <v>29</v>
      </c>
      <c r="K46" s="29" t="s">
        <v>235</v>
      </c>
      <c r="L46" s="31">
        <f t="shared" si="4"/>
        <v>1.4055928328143943</v>
      </c>
      <c r="M46" s="31">
        <f t="shared" si="5"/>
        <v>0.68272235368281242</v>
      </c>
      <c r="N46" s="31">
        <f t="shared" si="6"/>
        <v>0.80555555555555558</v>
      </c>
      <c r="O46" s="32">
        <f t="shared" si="7"/>
        <v>0.80555555555555558</v>
      </c>
    </row>
    <row r="47" spans="1:15" x14ac:dyDescent="0.2">
      <c r="A47" s="28" t="s">
        <v>234</v>
      </c>
      <c r="B47" s="29" t="s">
        <v>233</v>
      </c>
      <c r="C47" s="29" t="s">
        <v>232</v>
      </c>
      <c r="D47" s="30">
        <v>211213001010100</v>
      </c>
      <c r="E47" s="29">
        <v>119240.11000000002</v>
      </c>
      <c r="F47" s="29">
        <v>245492.24600000001</v>
      </c>
      <c r="G47" s="29">
        <v>167603.04399999999</v>
      </c>
      <c r="H47" s="29">
        <v>10</v>
      </c>
      <c r="I47" s="29">
        <v>10</v>
      </c>
      <c r="J47" s="29">
        <v>8</v>
      </c>
      <c r="K47" s="29" t="s">
        <v>231</v>
      </c>
      <c r="L47" s="31">
        <f t="shared" si="4"/>
        <v>1.4055928328143943</v>
      </c>
      <c r="M47" s="31">
        <f t="shared" si="5"/>
        <v>0.68272235368281242</v>
      </c>
      <c r="N47" s="31">
        <f t="shared" si="6"/>
        <v>0.8</v>
      </c>
      <c r="O47" s="32">
        <f t="shared" si="7"/>
        <v>0.8</v>
      </c>
    </row>
    <row r="48" spans="1:15" x14ac:dyDescent="0.2">
      <c r="A48" s="28" t="s">
        <v>225</v>
      </c>
      <c r="B48" s="29" t="s">
        <v>224</v>
      </c>
      <c r="C48" s="29" t="s">
        <v>230</v>
      </c>
      <c r="D48" s="30">
        <v>211213001050000</v>
      </c>
      <c r="E48" s="29">
        <v>1594505.1240000001</v>
      </c>
      <c r="F48" s="29">
        <v>2183306.1119999997</v>
      </c>
      <c r="G48" s="29">
        <v>1436355.5909999998</v>
      </c>
      <c r="H48" s="29">
        <v>1000</v>
      </c>
      <c r="I48" s="29">
        <v>1000</v>
      </c>
      <c r="J48" s="29">
        <v>1012</v>
      </c>
      <c r="K48" s="29" t="s">
        <v>228</v>
      </c>
      <c r="L48" s="31">
        <f t="shared" si="4"/>
        <v>0.90081591421715601</v>
      </c>
      <c r="M48" s="31">
        <f t="shared" si="5"/>
        <v>0.65788099209058593</v>
      </c>
      <c r="N48" s="31">
        <f t="shared" si="6"/>
        <v>1.012</v>
      </c>
      <c r="O48" s="32">
        <f t="shared" si="7"/>
        <v>1.012</v>
      </c>
    </row>
    <row r="49" spans="1:15" x14ac:dyDescent="0.2">
      <c r="A49" s="28" t="s">
        <v>225</v>
      </c>
      <c r="B49" s="29" t="s">
        <v>224</v>
      </c>
      <c r="C49" s="29" t="s">
        <v>229</v>
      </c>
      <c r="D49" s="30">
        <v>211213001050000</v>
      </c>
      <c r="E49" s="29">
        <v>1860255.9779999999</v>
      </c>
      <c r="F49" s="29">
        <v>2547190.4639999997</v>
      </c>
      <c r="G49" s="29">
        <v>1675748.1894999999</v>
      </c>
      <c r="H49" s="29">
        <v>19000</v>
      </c>
      <c r="I49" s="29">
        <v>19000</v>
      </c>
      <c r="J49" s="29">
        <v>16916</v>
      </c>
      <c r="K49" s="29" t="s">
        <v>228</v>
      </c>
      <c r="L49" s="31">
        <f t="shared" si="4"/>
        <v>0.90081591421715612</v>
      </c>
      <c r="M49" s="31">
        <f t="shared" si="5"/>
        <v>0.65788099209058604</v>
      </c>
      <c r="N49" s="31">
        <f t="shared" si="6"/>
        <v>0.89031578947368417</v>
      </c>
      <c r="O49" s="32">
        <f t="shared" si="7"/>
        <v>0.89031578947368417</v>
      </c>
    </row>
    <row r="50" spans="1:15" x14ac:dyDescent="0.2">
      <c r="A50" s="28" t="s">
        <v>225</v>
      </c>
      <c r="B50" s="29" t="s">
        <v>224</v>
      </c>
      <c r="C50" s="29" t="s">
        <v>227</v>
      </c>
      <c r="D50" s="30">
        <v>211213001050000</v>
      </c>
      <c r="E50" s="29">
        <v>1328754.27</v>
      </c>
      <c r="F50" s="29">
        <v>1819421.76</v>
      </c>
      <c r="G50" s="29">
        <v>1196962.9924999999</v>
      </c>
      <c r="H50" s="29">
        <v>80</v>
      </c>
      <c r="I50" s="29">
        <v>80</v>
      </c>
      <c r="J50" s="29">
        <v>81</v>
      </c>
      <c r="K50" s="29" t="s">
        <v>226</v>
      </c>
      <c r="L50" s="31">
        <f t="shared" si="4"/>
        <v>0.90081591421715612</v>
      </c>
      <c r="M50" s="31">
        <f t="shared" si="5"/>
        <v>0.65788099209058593</v>
      </c>
      <c r="N50" s="31">
        <f t="shared" si="6"/>
        <v>1.0125</v>
      </c>
      <c r="O50" s="32">
        <f t="shared" si="7"/>
        <v>1.0125</v>
      </c>
    </row>
    <row r="51" spans="1:15" x14ac:dyDescent="0.2">
      <c r="A51" s="28" t="s">
        <v>225</v>
      </c>
      <c r="B51" s="29" t="s">
        <v>224</v>
      </c>
      <c r="C51" s="29" t="s">
        <v>223</v>
      </c>
      <c r="D51" s="30">
        <v>211213001050000</v>
      </c>
      <c r="E51" s="29">
        <v>531501.70799999998</v>
      </c>
      <c r="F51" s="29">
        <v>727768.70400000003</v>
      </c>
      <c r="G51" s="29">
        <v>478785.19699999999</v>
      </c>
      <c r="H51" s="29">
        <v>3</v>
      </c>
      <c r="I51" s="29">
        <v>3</v>
      </c>
      <c r="J51" s="29">
        <v>1</v>
      </c>
      <c r="K51" s="29" t="s">
        <v>222</v>
      </c>
      <c r="L51" s="31">
        <f t="shared" si="4"/>
        <v>0.90081591421715623</v>
      </c>
      <c r="M51" s="31">
        <f t="shared" si="5"/>
        <v>0.65788099209058593</v>
      </c>
      <c r="N51" s="31">
        <f t="shared" si="6"/>
        <v>0.33333333333333331</v>
      </c>
      <c r="O51" s="32">
        <f t="shared" si="7"/>
        <v>0.33333333333333331</v>
      </c>
    </row>
    <row r="52" spans="1:15" x14ac:dyDescent="0.2">
      <c r="A52" s="28" t="s">
        <v>217</v>
      </c>
      <c r="B52" s="29" t="s">
        <v>216</v>
      </c>
      <c r="C52" s="29" t="s">
        <v>221</v>
      </c>
      <c r="D52" s="30">
        <v>211213001010100</v>
      </c>
      <c r="E52" s="29">
        <v>1469639.34</v>
      </c>
      <c r="F52" s="29">
        <v>2430835.7349999999</v>
      </c>
      <c r="G52" s="29">
        <v>1615409.74</v>
      </c>
      <c r="H52" s="29">
        <v>552</v>
      </c>
      <c r="I52" s="29">
        <v>552</v>
      </c>
      <c r="J52" s="29">
        <v>368</v>
      </c>
      <c r="K52" s="29" t="s">
        <v>220</v>
      </c>
      <c r="L52" s="31">
        <f t="shared" si="4"/>
        <v>1.0991878728559348</v>
      </c>
      <c r="M52" s="31">
        <f t="shared" si="5"/>
        <v>0.66454911647906978</v>
      </c>
      <c r="N52" s="31">
        <f t="shared" si="6"/>
        <v>0.66666666666666663</v>
      </c>
      <c r="O52" s="32">
        <f t="shared" si="7"/>
        <v>0.66666666666666663</v>
      </c>
    </row>
    <row r="53" spans="1:15" x14ac:dyDescent="0.2">
      <c r="A53" s="28" t="s">
        <v>217</v>
      </c>
      <c r="B53" s="29" t="s">
        <v>216</v>
      </c>
      <c r="C53" s="29" t="s">
        <v>219</v>
      </c>
      <c r="D53" s="30">
        <v>211213001010100</v>
      </c>
      <c r="E53" s="29">
        <v>1175711.4720000001</v>
      </c>
      <c r="F53" s="29">
        <v>1944668.588</v>
      </c>
      <c r="G53" s="29">
        <v>1292327.7920000001</v>
      </c>
      <c r="H53" s="29">
        <v>30</v>
      </c>
      <c r="I53" s="29">
        <v>30</v>
      </c>
      <c r="J53" s="29">
        <v>20</v>
      </c>
      <c r="K53" s="29" t="s">
        <v>218</v>
      </c>
      <c r="L53" s="31">
        <f t="shared" si="4"/>
        <v>1.099187872855935</v>
      </c>
      <c r="M53" s="31">
        <f t="shared" si="5"/>
        <v>0.66454911647906978</v>
      </c>
      <c r="N53" s="31">
        <f t="shared" si="6"/>
        <v>0.66666666666666663</v>
      </c>
      <c r="O53" s="32">
        <f t="shared" si="7"/>
        <v>0.66666666666666663</v>
      </c>
    </row>
    <row r="54" spans="1:15" x14ac:dyDescent="0.2">
      <c r="A54" s="28" t="s">
        <v>217</v>
      </c>
      <c r="B54" s="29" t="s">
        <v>216</v>
      </c>
      <c r="C54" s="29" t="s">
        <v>215</v>
      </c>
      <c r="D54" s="30">
        <v>211213001010100</v>
      </c>
      <c r="E54" s="29">
        <v>293927.86800000002</v>
      </c>
      <c r="F54" s="29">
        <v>486167.147</v>
      </c>
      <c r="G54" s="29">
        <v>323081.94800000003</v>
      </c>
      <c r="H54" s="29">
        <v>9</v>
      </c>
      <c r="I54" s="29">
        <v>9</v>
      </c>
      <c r="J54" s="29">
        <v>5</v>
      </c>
      <c r="K54" s="29" t="s">
        <v>214</v>
      </c>
      <c r="L54" s="31">
        <f t="shared" si="4"/>
        <v>1.099187872855935</v>
      </c>
      <c r="M54" s="31">
        <f t="shared" si="5"/>
        <v>0.66454911647906978</v>
      </c>
      <c r="N54" s="31">
        <f t="shared" si="6"/>
        <v>0.55555555555555558</v>
      </c>
      <c r="O54" s="32">
        <f t="shared" si="7"/>
        <v>0.55555555555555558</v>
      </c>
    </row>
    <row r="55" spans="1:15" x14ac:dyDescent="0.2">
      <c r="A55" s="28" t="s">
        <v>211</v>
      </c>
      <c r="B55" s="29" t="s">
        <v>210</v>
      </c>
      <c r="C55" s="29" t="s">
        <v>213</v>
      </c>
      <c r="D55" s="30">
        <v>211213001080000</v>
      </c>
      <c r="E55" s="29">
        <v>1454998.4550000001</v>
      </c>
      <c r="F55" s="29">
        <v>1509767.41</v>
      </c>
      <c r="G55" s="29">
        <v>908797.57</v>
      </c>
      <c r="H55" s="29">
        <v>10</v>
      </c>
      <c r="I55" s="29">
        <v>10</v>
      </c>
      <c r="J55" s="29">
        <v>8</v>
      </c>
      <c r="K55" s="29" t="s">
        <v>212</v>
      </c>
      <c r="L55" s="31">
        <f t="shared" si="4"/>
        <v>0.62460380413256167</v>
      </c>
      <c r="M55" s="31">
        <f t="shared" si="5"/>
        <v>0.6019454148900989</v>
      </c>
      <c r="N55" s="31">
        <f t="shared" si="6"/>
        <v>0.8</v>
      </c>
      <c r="O55" s="32">
        <f t="shared" si="7"/>
        <v>0.8</v>
      </c>
    </row>
    <row r="56" spans="1:15" x14ac:dyDescent="0.2">
      <c r="A56" s="28" t="s">
        <v>211</v>
      </c>
      <c r="B56" s="29" t="s">
        <v>210</v>
      </c>
      <c r="C56" s="29" t="s">
        <v>209</v>
      </c>
      <c r="D56" s="30">
        <v>211213001080000</v>
      </c>
      <c r="E56" s="29">
        <v>1454998.4550000001</v>
      </c>
      <c r="F56" s="29">
        <v>1509767.41</v>
      </c>
      <c r="G56" s="29">
        <v>908797.57</v>
      </c>
      <c r="H56" s="29">
        <v>10</v>
      </c>
      <c r="I56" s="29">
        <v>10</v>
      </c>
      <c r="J56" s="29">
        <v>9</v>
      </c>
      <c r="K56" s="29" t="s">
        <v>208</v>
      </c>
      <c r="L56" s="31">
        <f t="shared" si="4"/>
        <v>0.62460380413256167</v>
      </c>
      <c r="M56" s="31">
        <f t="shared" si="5"/>
        <v>0.6019454148900989</v>
      </c>
      <c r="N56" s="31">
        <f t="shared" si="6"/>
        <v>0.9</v>
      </c>
      <c r="O56" s="32">
        <f t="shared" si="7"/>
        <v>0.9</v>
      </c>
    </row>
    <row r="57" spans="1:15" x14ac:dyDescent="0.2">
      <c r="A57" s="28" t="s">
        <v>203</v>
      </c>
      <c r="B57" s="29" t="s">
        <v>202</v>
      </c>
      <c r="C57" s="29" t="s">
        <v>207</v>
      </c>
      <c r="D57" s="30">
        <v>211213001060000</v>
      </c>
      <c r="E57" s="29">
        <v>2309944.273</v>
      </c>
      <c r="F57" s="29">
        <v>2882201.6334999995</v>
      </c>
      <c r="G57" s="29">
        <v>1964382.392</v>
      </c>
      <c r="H57" s="29">
        <v>90</v>
      </c>
      <c r="I57" s="29">
        <v>90</v>
      </c>
      <c r="J57" s="29">
        <v>72</v>
      </c>
      <c r="K57" s="29" t="s">
        <v>206</v>
      </c>
      <c r="L57" s="31">
        <f t="shared" si="4"/>
        <v>0.85040250319493316</v>
      </c>
      <c r="M57" s="31">
        <f t="shared" si="5"/>
        <v>0.68155619966620917</v>
      </c>
      <c r="N57" s="31">
        <f t="shared" si="6"/>
        <v>0.8</v>
      </c>
      <c r="O57" s="32">
        <f t="shared" si="7"/>
        <v>0.8</v>
      </c>
    </row>
    <row r="58" spans="1:15" x14ac:dyDescent="0.2">
      <c r="A58" s="28" t="s">
        <v>203</v>
      </c>
      <c r="B58" s="29" t="s">
        <v>202</v>
      </c>
      <c r="C58" s="29" t="s">
        <v>205</v>
      </c>
      <c r="D58" s="30">
        <v>211213001060000</v>
      </c>
      <c r="E58" s="29">
        <v>2309944.273</v>
      </c>
      <c r="F58" s="29">
        <v>2882201.6334999995</v>
      </c>
      <c r="G58" s="29">
        <v>1964382.392</v>
      </c>
      <c r="H58" s="29">
        <v>90</v>
      </c>
      <c r="I58" s="29">
        <v>90</v>
      </c>
      <c r="J58" s="29">
        <v>166</v>
      </c>
      <c r="K58" s="29" t="s">
        <v>204</v>
      </c>
      <c r="L58" s="31">
        <f t="shared" si="4"/>
        <v>0.85040250319493316</v>
      </c>
      <c r="M58" s="31">
        <f t="shared" si="5"/>
        <v>0.68155619966620917</v>
      </c>
      <c r="N58" s="31">
        <f t="shared" si="6"/>
        <v>1.8444444444444446</v>
      </c>
      <c r="O58" s="32">
        <f t="shared" si="7"/>
        <v>1.8444444444444446</v>
      </c>
    </row>
    <row r="59" spans="1:15" x14ac:dyDescent="0.2">
      <c r="A59" s="28" t="s">
        <v>203</v>
      </c>
      <c r="B59" s="29" t="s">
        <v>202</v>
      </c>
      <c r="C59" s="29" t="s">
        <v>201</v>
      </c>
      <c r="D59" s="30">
        <v>211213001060000</v>
      </c>
      <c r="E59" s="29">
        <v>1979952.2339999999</v>
      </c>
      <c r="F59" s="29">
        <v>2470458.5429999996</v>
      </c>
      <c r="G59" s="29">
        <v>1683756.3359999999</v>
      </c>
      <c r="H59" s="29">
        <v>90</v>
      </c>
      <c r="I59" s="29">
        <v>90</v>
      </c>
      <c r="J59" s="29">
        <v>166</v>
      </c>
      <c r="K59" s="29" t="s">
        <v>200</v>
      </c>
      <c r="L59" s="31">
        <f t="shared" si="4"/>
        <v>0.85040250319493316</v>
      </c>
      <c r="M59" s="31">
        <f t="shared" si="5"/>
        <v>0.68155619966620917</v>
      </c>
      <c r="N59" s="31">
        <f t="shared" si="6"/>
        <v>1.8444444444444446</v>
      </c>
      <c r="O59" s="32">
        <f t="shared" si="7"/>
        <v>1.8444444444444446</v>
      </c>
    </row>
    <row r="60" spans="1:15" x14ac:dyDescent="0.2">
      <c r="A60" s="28" t="s">
        <v>195</v>
      </c>
      <c r="B60" s="29" t="s">
        <v>194</v>
      </c>
      <c r="C60" s="29" t="s">
        <v>199</v>
      </c>
      <c r="D60" s="30">
        <v>211213001070000</v>
      </c>
      <c r="E60" s="29">
        <v>32925353.210000001</v>
      </c>
      <c r="F60" s="29">
        <v>37883408.564999998</v>
      </c>
      <c r="G60" s="29">
        <v>20876643.845000006</v>
      </c>
      <c r="H60" s="29">
        <v>80</v>
      </c>
      <c r="I60" s="29">
        <v>80</v>
      </c>
      <c r="J60" s="29">
        <v>67</v>
      </c>
      <c r="K60" s="29" t="s">
        <v>198</v>
      </c>
      <c r="L60" s="31">
        <f t="shared" si="4"/>
        <v>0.63405982957411089</v>
      </c>
      <c r="M60" s="31">
        <f t="shared" si="5"/>
        <v>0.55107617386593011</v>
      </c>
      <c r="N60" s="31">
        <f t="shared" si="6"/>
        <v>0.83750000000000002</v>
      </c>
      <c r="O60" s="32">
        <f t="shared" si="7"/>
        <v>0.83750000000000002</v>
      </c>
    </row>
    <row r="61" spans="1:15" x14ac:dyDescent="0.2">
      <c r="A61" s="28" t="s">
        <v>195</v>
      </c>
      <c r="B61" s="29" t="s">
        <v>194</v>
      </c>
      <c r="C61" s="29" t="s">
        <v>197</v>
      </c>
      <c r="D61" s="30">
        <v>211213001070000</v>
      </c>
      <c r="E61" s="29">
        <v>16462676.605</v>
      </c>
      <c r="F61" s="29">
        <v>18941704.282499999</v>
      </c>
      <c r="G61" s="29">
        <v>10438321.922500003</v>
      </c>
      <c r="H61" s="29">
        <v>168</v>
      </c>
      <c r="I61" s="29">
        <v>168</v>
      </c>
      <c r="J61" s="29">
        <v>126</v>
      </c>
      <c r="K61" s="29" t="s">
        <v>196</v>
      </c>
      <c r="L61" s="31">
        <f t="shared" si="4"/>
        <v>0.63405982957411089</v>
      </c>
      <c r="M61" s="31">
        <f t="shared" si="5"/>
        <v>0.55107617386593011</v>
      </c>
      <c r="N61" s="31">
        <f t="shared" si="6"/>
        <v>0.75</v>
      </c>
      <c r="O61" s="32">
        <f t="shared" si="7"/>
        <v>0.75</v>
      </c>
    </row>
    <row r="62" spans="1:15" x14ac:dyDescent="0.2">
      <c r="A62" s="28" t="s">
        <v>195</v>
      </c>
      <c r="B62" s="29" t="s">
        <v>194</v>
      </c>
      <c r="C62" s="29" t="s">
        <v>193</v>
      </c>
      <c r="D62" s="30">
        <v>211213001070000</v>
      </c>
      <c r="E62" s="29">
        <v>16462676.605</v>
      </c>
      <c r="F62" s="29">
        <v>18941704.282499999</v>
      </c>
      <c r="G62" s="29">
        <v>10438321.922500003</v>
      </c>
      <c r="H62" s="29">
        <v>12</v>
      </c>
      <c r="I62" s="29">
        <v>12</v>
      </c>
      <c r="J62" s="29">
        <v>9</v>
      </c>
      <c r="K62" s="29" t="s">
        <v>192</v>
      </c>
      <c r="L62" s="31">
        <f t="shared" si="4"/>
        <v>0.63405982957411089</v>
      </c>
      <c r="M62" s="31">
        <f t="shared" si="5"/>
        <v>0.55107617386593011</v>
      </c>
      <c r="N62" s="31">
        <f t="shared" si="6"/>
        <v>0.75</v>
      </c>
      <c r="O62" s="32">
        <f t="shared" si="7"/>
        <v>0.75</v>
      </c>
    </row>
    <row r="63" spans="1:15" x14ac:dyDescent="0.2">
      <c r="A63" s="28" t="s">
        <v>191</v>
      </c>
      <c r="B63" s="29" t="s">
        <v>190</v>
      </c>
      <c r="C63" s="29" t="s">
        <v>189</v>
      </c>
      <c r="D63" s="30">
        <v>211213001030000</v>
      </c>
      <c r="E63" s="29">
        <v>14000000</v>
      </c>
      <c r="F63" s="29">
        <v>22226293.77</v>
      </c>
      <c r="G63" s="29">
        <v>17740770.32</v>
      </c>
      <c r="H63" s="29">
        <v>1600</v>
      </c>
      <c r="I63" s="29">
        <v>1600</v>
      </c>
      <c r="J63" s="29">
        <v>1094</v>
      </c>
      <c r="K63" s="29" t="s">
        <v>188</v>
      </c>
      <c r="L63" s="31">
        <f t="shared" si="4"/>
        <v>1.2671978800000001</v>
      </c>
      <c r="M63" s="31">
        <f t="shared" si="5"/>
        <v>0.79818842059694417</v>
      </c>
      <c r="N63" s="31">
        <f t="shared" si="6"/>
        <v>0.68374999999999997</v>
      </c>
      <c r="O63" s="32">
        <f t="shared" si="7"/>
        <v>0.68374999999999997</v>
      </c>
    </row>
    <row r="64" spans="1:15" x14ac:dyDescent="0.2">
      <c r="A64" s="28" t="s">
        <v>187</v>
      </c>
      <c r="B64" s="29" t="s">
        <v>173</v>
      </c>
      <c r="C64" s="29" t="s">
        <v>186</v>
      </c>
      <c r="D64" s="30">
        <v>211213001040000</v>
      </c>
      <c r="E64" s="29">
        <v>0</v>
      </c>
      <c r="F64" s="29">
        <v>447880</v>
      </c>
      <c r="G64" s="29">
        <v>447880</v>
      </c>
      <c r="H64" s="29">
        <v>0</v>
      </c>
      <c r="I64" s="29">
        <v>1</v>
      </c>
      <c r="J64" s="29">
        <v>1</v>
      </c>
      <c r="K64" s="29"/>
      <c r="L64" s="31">
        <v>0</v>
      </c>
      <c r="M64" s="31">
        <f t="shared" si="5"/>
        <v>1</v>
      </c>
      <c r="N64" s="31">
        <v>0</v>
      </c>
      <c r="O64" s="32">
        <f t="shared" si="7"/>
        <v>1</v>
      </c>
    </row>
    <row r="65" spans="1:15" x14ac:dyDescent="0.2">
      <c r="A65" s="28" t="s">
        <v>185</v>
      </c>
      <c r="B65" s="29" t="s">
        <v>173</v>
      </c>
      <c r="C65" s="29" t="s">
        <v>184</v>
      </c>
      <c r="D65" s="30">
        <v>211213001040000</v>
      </c>
      <c r="E65" s="29">
        <v>0</v>
      </c>
      <c r="F65" s="29">
        <v>153785</v>
      </c>
      <c r="G65" s="29">
        <v>153785</v>
      </c>
      <c r="H65" s="29">
        <v>0</v>
      </c>
      <c r="I65" s="29">
        <v>1</v>
      </c>
      <c r="J65" s="29">
        <v>1</v>
      </c>
      <c r="K65" s="29"/>
      <c r="L65" s="31">
        <v>0</v>
      </c>
      <c r="M65" s="31">
        <f t="shared" si="5"/>
        <v>1</v>
      </c>
      <c r="N65" s="31">
        <v>0</v>
      </c>
      <c r="O65" s="32">
        <f t="shared" si="7"/>
        <v>1</v>
      </c>
    </row>
    <row r="66" spans="1:15" x14ac:dyDescent="0.2">
      <c r="A66" s="28" t="s">
        <v>183</v>
      </c>
      <c r="B66" s="29" t="s">
        <v>173</v>
      </c>
      <c r="C66" s="29" t="s">
        <v>182</v>
      </c>
      <c r="D66" s="30">
        <v>211213001040000</v>
      </c>
      <c r="E66" s="29">
        <v>4000000</v>
      </c>
      <c r="F66" s="29">
        <v>4424266.58</v>
      </c>
      <c r="G66" s="29">
        <v>3449866.59</v>
      </c>
      <c r="H66" s="29">
        <v>150</v>
      </c>
      <c r="I66" s="29">
        <v>150</v>
      </c>
      <c r="J66" s="29">
        <v>131</v>
      </c>
      <c r="K66" s="29" t="s">
        <v>181</v>
      </c>
      <c r="L66" s="31">
        <f t="shared" ref="L66:L75" si="8">G66/E66</f>
        <v>0.86246664750000002</v>
      </c>
      <c r="M66" s="31">
        <f t="shared" si="5"/>
        <v>0.77976010884949876</v>
      </c>
      <c r="N66" s="31">
        <f t="shared" ref="N66:N75" si="9">J66/H66</f>
        <v>0.87333333333333329</v>
      </c>
      <c r="O66" s="32">
        <f t="shared" si="7"/>
        <v>0.87333333333333329</v>
      </c>
    </row>
    <row r="67" spans="1:15" x14ac:dyDescent="0.2">
      <c r="A67" s="28" t="s">
        <v>180</v>
      </c>
      <c r="B67" s="29" t="s">
        <v>173</v>
      </c>
      <c r="C67" s="29" t="s">
        <v>179</v>
      </c>
      <c r="D67" s="30">
        <v>211213001040000</v>
      </c>
      <c r="E67" s="29">
        <v>3000000</v>
      </c>
      <c r="F67" s="29">
        <v>2971474.22</v>
      </c>
      <c r="G67" s="29">
        <v>2042347.81</v>
      </c>
      <c r="H67" s="29">
        <v>110</v>
      </c>
      <c r="I67" s="29">
        <v>110</v>
      </c>
      <c r="J67" s="29">
        <v>110</v>
      </c>
      <c r="K67" s="29" t="s">
        <v>178</v>
      </c>
      <c r="L67" s="31">
        <f t="shared" si="8"/>
        <v>0.6807826033333334</v>
      </c>
      <c r="M67" s="31">
        <f t="shared" si="5"/>
        <v>0.68731803098059518</v>
      </c>
      <c r="N67" s="31">
        <f t="shared" si="9"/>
        <v>1</v>
      </c>
      <c r="O67" s="32">
        <f t="shared" si="7"/>
        <v>1</v>
      </c>
    </row>
    <row r="68" spans="1:15" x14ac:dyDescent="0.2">
      <c r="A68" s="28" t="s">
        <v>177</v>
      </c>
      <c r="B68" s="29" t="s">
        <v>173</v>
      </c>
      <c r="C68" s="29" t="s">
        <v>176</v>
      </c>
      <c r="D68" s="30">
        <v>211213001040000</v>
      </c>
      <c r="E68" s="29">
        <v>1700000</v>
      </c>
      <c r="F68" s="29">
        <v>3831491.54</v>
      </c>
      <c r="G68" s="29">
        <v>852842.37</v>
      </c>
      <c r="H68" s="29">
        <v>15</v>
      </c>
      <c r="I68" s="29">
        <v>16</v>
      </c>
      <c r="J68" s="29">
        <v>8</v>
      </c>
      <c r="K68" s="29" t="s">
        <v>175</v>
      </c>
      <c r="L68" s="31">
        <f t="shared" si="8"/>
        <v>0.50167198235294119</v>
      </c>
      <c r="M68" s="31">
        <f t="shared" ref="M68:M81" si="10">G68/F68</f>
        <v>0.22258756442406238</v>
      </c>
      <c r="N68" s="31">
        <f t="shared" si="9"/>
        <v>0.53333333333333333</v>
      </c>
      <c r="O68" s="32">
        <f t="shared" ref="O68:O99" si="11">J68/I68</f>
        <v>0.5</v>
      </c>
    </row>
    <row r="69" spans="1:15" x14ac:dyDescent="0.2">
      <c r="A69" s="28" t="s">
        <v>174</v>
      </c>
      <c r="B69" s="29" t="s">
        <v>173</v>
      </c>
      <c r="C69" s="29" t="s">
        <v>172</v>
      </c>
      <c r="D69" s="30">
        <v>211213001040000</v>
      </c>
      <c r="E69" s="29">
        <v>6300000</v>
      </c>
      <c r="F69" s="29">
        <v>5022767.66</v>
      </c>
      <c r="G69" s="29">
        <v>4881165.05</v>
      </c>
      <c r="H69" s="29">
        <v>200</v>
      </c>
      <c r="I69" s="29">
        <v>180</v>
      </c>
      <c r="J69" s="29">
        <v>172</v>
      </c>
      <c r="K69" s="29" t="s">
        <v>16</v>
      </c>
      <c r="L69" s="31">
        <f t="shared" si="8"/>
        <v>0.77478810317460312</v>
      </c>
      <c r="M69" s="31">
        <f t="shared" si="10"/>
        <v>0.9718078518487554</v>
      </c>
      <c r="N69" s="31">
        <f t="shared" si="9"/>
        <v>0.86</v>
      </c>
      <c r="O69" s="32">
        <f t="shared" si="11"/>
        <v>0.9555555555555556</v>
      </c>
    </row>
    <row r="70" spans="1:15" x14ac:dyDescent="0.2">
      <c r="A70" s="28" t="s">
        <v>171</v>
      </c>
      <c r="B70" s="29" t="s">
        <v>167</v>
      </c>
      <c r="C70" s="29" t="s">
        <v>170</v>
      </c>
      <c r="D70" s="30">
        <v>211213001030000</v>
      </c>
      <c r="E70" s="29">
        <v>3600000</v>
      </c>
      <c r="F70" s="29">
        <v>6764000</v>
      </c>
      <c r="G70" s="29">
        <v>4555666.67</v>
      </c>
      <c r="H70" s="29">
        <v>120</v>
      </c>
      <c r="I70" s="29">
        <v>120</v>
      </c>
      <c r="J70" s="29">
        <v>173</v>
      </c>
      <c r="K70" s="29" t="s">
        <v>169</v>
      </c>
      <c r="L70" s="31">
        <f t="shared" si="8"/>
        <v>1.2654629638888888</v>
      </c>
      <c r="M70" s="31">
        <f t="shared" si="10"/>
        <v>0.67351665730337074</v>
      </c>
      <c r="N70" s="31">
        <f t="shared" si="9"/>
        <v>1.4416666666666667</v>
      </c>
      <c r="O70" s="32">
        <f t="shared" si="11"/>
        <v>1.4416666666666667</v>
      </c>
    </row>
    <row r="71" spans="1:15" x14ac:dyDescent="0.2">
      <c r="A71" s="28" t="s">
        <v>168</v>
      </c>
      <c r="B71" s="29" t="s">
        <v>167</v>
      </c>
      <c r="C71" s="29" t="s">
        <v>166</v>
      </c>
      <c r="D71" s="30">
        <v>211213001030000</v>
      </c>
      <c r="E71" s="29">
        <v>4400000</v>
      </c>
      <c r="F71" s="29">
        <v>13503502.43</v>
      </c>
      <c r="G71" s="29">
        <v>9032406.0700000003</v>
      </c>
      <c r="H71" s="29">
        <v>296</v>
      </c>
      <c r="I71" s="29">
        <v>314</v>
      </c>
      <c r="J71" s="29">
        <v>252</v>
      </c>
      <c r="K71" s="29" t="s">
        <v>16</v>
      </c>
      <c r="L71" s="31">
        <f t="shared" si="8"/>
        <v>2.0528195613636364</v>
      </c>
      <c r="M71" s="31">
        <f t="shared" si="10"/>
        <v>0.6688935790416265</v>
      </c>
      <c r="N71" s="31">
        <f t="shared" si="9"/>
        <v>0.85135135135135132</v>
      </c>
      <c r="O71" s="32">
        <f t="shared" si="11"/>
        <v>0.80254777070063699</v>
      </c>
    </row>
    <row r="72" spans="1:15" x14ac:dyDescent="0.2">
      <c r="A72" s="28" t="s">
        <v>165</v>
      </c>
      <c r="B72" s="29" t="s">
        <v>164</v>
      </c>
      <c r="C72" s="29" t="s">
        <v>163</v>
      </c>
      <c r="D72" s="30">
        <v>211213001030000</v>
      </c>
      <c r="E72" s="29">
        <v>2000000</v>
      </c>
      <c r="F72" s="29">
        <v>16400000</v>
      </c>
      <c r="G72" s="29">
        <v>16289090.92</v>
      </c>
      <c r="H72" s="29">
        <v>3</v>
      </c>
      <c r="I72" s="29">
        <v>4</v>
      </c>
      <c r="J72" s="29">
        <v>3</v>
      </c>
      <c r="K72" s="29" t="s">
        <v>162</v>
      </c>
      <c r="L72" s="31">
        <f t="shared" si="8"/>
        <v>8.1445454599999998</v>
      </c>
      <c r="M72" s="31">
        <f t="shared" si="10"/>
        <v>0.99323725121951223</v>
      </c>
      <c r="N72" s="31">
        <f t="shared" si="9"/>
        <v>1</v>
      </c>
      <c r="O72" s="32">
        <f t="shared" si="11"/>
        <v>0.75</v>
      </c>
    </row>
    <row r="73" spans="1:15" x14ac:dyDescent="0.2">
      <c r="A73" s="28" t="s">
        <v>161</v>
      </c>
      <c r="B73" s="29" t="s">
        <v>160</v>
      </c>
      <c r="C73" s="29" t="s">
        <v>159</v>
      </c>
      <c r="D73" s="30">
        <v>211213001030000</v>
      </c>
      <c r="E73" s="29">
        <v>2000000</v>
      </c>
      <c r="F73" s="29">
        <v>5000000</v>
      </c>
      <c r="G73" s="29">
        <v>3279256.6799999997</v>
      </c>
      <c r="H73" s="29">
        <v>150</v>
      </c>
      <c r="I73" s="29">
        <v>150</v>
      </c>
      <c r="J73" s="29">
        <v>118</v>
      </c>
      <c r="K73" s="29" t="s">
        <v>16</v>
      </c>
      <c r="L73" s="31">
        <f t="shared" si="8"/>
        <v>1.6396283399999998</v>
      </c>
      <c r="M73" s="31">
        <f t="shared" si="10"/>
        <v>0.6558513359999999</v>
      </c>
      <c r="N73" s="31">
        <f t="shared" si="9"/>
        <v>0.78666666666666663</v>
      </c>
      <c r="O73" s="32">
        <f t="shared" si="11"/>
        <v>0.78666666666666663</v>
      </c>
    </row>
    <row r="74" spans="1:15" x14ac:dyDescent="0.2">
      <c r="A74" s="28" t="s">
        <v>158</v>
      </c>
      <c r="B74" s="29" t="s">
        <v>148</v>
      </c>
      <c r="C74" s="29" t="s">
        <v>157</v>
      </c>
      <c r="D74" s="30">
        <v>211213001070000</v>
      </c>
      <c r="E74" s="29">
        <v>2550000</v>
      </c>
      <c r="F74" s="29">
        <v>2699424.13</v>
      </c>
      <c r="G74" s="29">
        <v>1667420.06</v>
      </c>
      <c r="H74" s="29">
        <v>2</v>
      </c>
      <c r="I74" s="29">
        <v>4</v>
      </c>
      <c r="J74" s="29">
        <v>2</v>
      </c>
      <c r="K74" s="29" t="s">
        <v>156</v>
      </c>
      <c r="L74" s="31">
        <f t="shared" si="8"/>
        <v>0.6538902196078431</v>
      </c>
      <c r="M74" s="31">
        <f t="shared" si="10"/>
        <v>0.61769473032012945</v>
      </c>
      <c r="N74" s="31">
        <f t="shared" si="9"/>
        <v>1</v>
      </c>
      <c r="O74" s="32">
        <f t="shared" si="11"/>
        <v>0.5</v>
      </c>
    </row>
    <row r="75" spans="1:15" x14ac:dyDescent="0.2">
      <c r="A75" s="28" t="s">
        <v>155</v>
      </c>
      <c r="B75" s="29" t="s">
        <v>148</v>
      </c>
      <c r="C75" s="29" t="s">
        <v>154</v>
      </c>
      <c r="D75" s="30">
        <v>211213001070000</v>
      </c>
      <c r="E75" s="29">
        <v>450000</v>
      </c>
      <c r="F75" s="29">
        <v>450000</v>
      </c>
      <c r="G75" s="29">
        <v>31596.76</v>
      </c>
      <c r="H75" s="29">
        <v>4</v>
      </c>
      <c r="I75" s="29">
        <v>4</v>
      </c>
      <c r="J75" s="29">
        <v>1</v>
      </c>
      <c r="K75" s="29" t="s">
        <v>153</v>
      </c>
      <c r="L75" s="31">
        <f t="shared" si="8"/>
        <v>7.0215022222222215E-2</v>
      </c>
      <c r="M75" s="31">
        <f t="shared" si="10"/>
        <v>7.0215022222222215E-2</v>
      </c>
      <c r="N75" s="31">
        <f t="shared" si="9"/>
        <v>0.25</v>
      </c>
      <c r="O75" s="32">
        <f t="shared" si="11"/>
        <v>0.25</v>
      </c>
    </row>
    <row r="76" spans="1:15" x14ac:dyDescent="0.2">
      <c r="A76" s="28" t="s">
        <v>152</v>
      </c>
      <c r="B76" s="29" t="s">
        <v>148</v>
      </c>
      <c r="C76" s="29" t="s">
        <v>151</v>
      </c>
      <c r="D76" s="30">
        <v>211213001070000</v>
      </c>
      <c r="E76" s="29">
        <v>0</v>
      </c>
      <c r="F76" s="29">
        <v>493380.02</v>
      </c>
      <c r="G76" s="29">
        <v>493380.02</v>
      </c>
      <c r="H76" s="29">
        <v>0</v>
      </c>
      <c r="I76" s="29">
        <v>2</v>
      </c>
      <c r="J76" s="29">
        <v>2</v>
      </c>
      <c r="K76" s="29" t="s">
        <v>150</v>
      </c>
      <c r="L76" s="31">
        <v>0</v>
      </c>
      <c r="M76" s="31">
        <f t="shared" si="10"/>
        <v>1</v>
      </c>
      <c r="N76" s="31">
        <v>0</v>
      </c>
      <c r="O76" s="32">
        <f t="shared" si="11"/>
        <v>1</v>
      </c>
    </row>
    <row r="77" spans="1:15" x14ac:dyDescent="0.2">
      <c r="A77" s="28" t="s">
        <v>149</v>
      </c>
      <c r="B77" s="29" t="s">
        <v>148</v>
      </c>
      <c r="C77" s="29" t="s">
        <v>147</v>
      </c>
      <c r="D77" s="30">
        <v>211213001070000</v>
      </c>
      <c r="E77" s="29">
        <v>0</v>
      </c>
      <c r="F77" s="29">
        <v>145271.46000000002</v>
      </c>
      <c r="G77" s="29">
        <v>145271.46000000002</v>
      </c>
      <c r="H77" s="29">
        <v>0</v>
      </c>
      <c r="I77" s="29">
        <v>1</v>
      </c>
      <c r="J77" s="29">
        <v>1</v>
      </c>
      <c r="K77" s="29" t="s">
        <v>9</v>
      </c>
      <c r="L77" s="31">
        <v>0</v>
      </c>
      <c r="M77" s="31">
        <f t="shared" si="10"/>
        <v>1</v>
      </c>
      <c r="N77" s="31">
        <v>0</v>
      </c>
      <c r="O77" s="32">
        <f t="shared" si="11"/>
        <v>1</v>
      </c>
    </row>
    <row r="78" spans="1:15" x14ac:dyDescent="0.2">
      <c r="A78" s="28" t="s">
        <v>146</v>
      </c>
      <c r="B78" s="29" t="s">
        <v>145</v>
      </c>
      <c r="C78" s="29" t="s">
        <v>144</v>
      </c>
      <c r="D78" s="30">
        <v>211213001050000</v>
      </c>
      <c r="E78" s="29">
        <v>2000000</v>
      </c>
      <c r="F78" s="29">
        <v>2025123.0299999998</v>
      </c>
      <c r="G78" s="29">
        <v>1439745.09</v>
      </c>
      <c r="H78" s="29">
        <v>2500</v>
      </c>
      <c r="I78" s="29">
        <v>2500</v>
      </c>
      <c r="J78" s="29">
        <v>2496</v>
      </c>
      <c r="K78" s="29" t="s">
        <v>143</v>
      </c>
      <c r="L78" s="31">
        <f>G78/E78</f>
        <v>0.71987254500000009</v>
      </c>
      <c r="M78" s="31">
        <f t="shared" si="10"/>
        <v>0.7109420359512677</v>
      </c>
      <c r="N78" s="31">
        <f>J78/H78</f>
        <v>0.99839999999999995</v>
      </c>
      <c r="O78" s="32">
        <f t="shared" si="11"/>
        <v>0.99839999999999995</v>
      </c>
    </row>
    <row r="79" spans="1:15" x14ac:dyDescent="0.2">
      <c r="A79" s="28" t="s">
        <v>142</v>
      </c>
      <c r="B79" s="29" t="s">
        <v>141</v>
      </c>
      <c r="C79" s="29" t="s">
        <v>140</v>
      </c>
      <c r="D79" s="30">
        <v>211213001080000</v>
      </c>
      <c r="E79" s="29">
        <v>1500000</v>
      </c>
      <c r="F79" s="29">
        <v>1500000</v>
      </c>
      <c r="G79" s="29">
        <v>694812.37</v>
      </c>
      <c r="H79" s="29">
        <v>2400</v>
      </c>
      <c r="I79" s="29">
        <v>2400</v>
      </c>
      <c r="J79" s="29">
        <v>1684</v>
      </c>
      <c r="K79" s="29" t="s">
        <v>139</v>
      </c>
      <c r="L79" s="31">
        <f>G79/E79</f>
        <v>0.46320824666666666</v>
      </c>
      <c r="M79" s="31">
        <f t="shared" si="10"/>
        <v>0.46320824666666666</v>
      </c>
      <c r="N79" s="31">
        <f>J79/H79</f>
        <v>0.70166666666666666</v>
      </c>
      <c r="O79" s="32">
        <f t="shared" si="11"/>
        <v>0.70166666666666666</v>
      </c>
    </row>
    <row r="80" spans="1:15" x14ac:dyDescent="0.2">
      <c r="A80" s="28" t="s">
        <v>138</v>
      </c>
      <c r="B80" s="29" t="s">
        <v>66</v>
      </c>
      <c r="C80" s="29" t="s">
        <v>137</v>
      </c>
      <c r="D80" s="30">
        <v>211213001060000</v>
      </c>
      <c r="E80" s="29">
        <v>18793146.77</v>
      </c>
      <c r="F80" s="29">
        <v>41793146.770000003</v>
      </c>
      <c r="G80" s="29">
        <v>40912463.140000001</v>
      </c>
      <c r="H80" s="29">
        <v>130</v>
      </c>
      <c r="I80" s="29">
        <v>130</v>
      </c>
      <c r="J80" s="29">
        <v>46</v>
      </c>
      <c r="K80" s="29" t="s">
        <v>136</v>
      </c>
      <c r="L80" s="31">
        <f>G80/E80</f>
        <v>2.1769884331084803</v>
      </c>
      <c r="M80" s="31">
        <f t="shared" si="10"/>
        <v>0.9789275587491254</v>
      </c>
      <c r="N80" s="31">
        <f>J80/H80</f>
        <v>0.35384615384615387</v>
      </c>
      <c r="O80" s="32">
        <f t="shared" si="11"/>
        <v>0.35384615384615387</v>
      </c>
    </row>
    <row r="81" spans="1:15" x14ac:dyDescent="0.2">
      <c r="A81" s="28" t="s">
        <v>135</v>
      </c>
      <c r="B81" s="29" t="s">
        <v>66</v>
      </c>
      <c r="C81" s="29" t="s">
        <v>134</v>
      </c>
      <c r="D81" s="30">
        <v>211213001060000</v>
      </c>
      <c r="E81" s="29">
        <v>5206853.2300000004</v>
      </c>
      <c r="F81" s="29">
        <v>5289891.01</v>
      </c>
      <c r="G81" s="29">
        <v>2859434.83</v>
      </c>
      <c r="H81" s="29">
        <v>12</v>
      </c>
      <c r="I81" s="29">
        <v>12</v>
      </c>
      <c r="J81" s="29">
        <v>9</v>
      </c>
      <c r="K81" s="33" t="s">
        <v>133</v>
      </c>
      <c r="L81" s="31">
        <f>G81/E81</f>
        <v>0.54916754970640869</v>
      </c>
      <c r="M81" s="31">
        <f t="shared" si="10"/>
        <v>0.54054702159166035</v>
      </c>
      <c r="N81" s="31">
        <f>J81/H81</f>
        <v>0.75</v>
      </c>
      <c r="O81" s="32">
        <f t="shared" si="11"/>
        <v>0.75</v>
      </c>
    </row>
    <row r="82" spans="1:15" x14ac:dyDescent="0.2">
      <c r="A82" s="28" t="s">
        <v>132</v>
      </c>
      <c r="B82" s="29" t="s">
        <v>66</v>
      </c>
      <c r="C82" s="29" t="s">
        <v>131</v>
      </c>
      <c r="D82" s="30">
        <v>211213001060000</v>
      </c>
      <c r="E82" s="29">
        <v>23500000</v>
      </c>
      <c r="F82" s="29">
        <v>0</v>
      </c>
      <c r="G82" s="29">
        <v>0</v>
      </c>
      <c r="H82" s="29">
        <v>1</v>
      </c>
      <c r="I82" s="29">
        <v>1</v>
      </c>
      <c r="J82" s="29">
        <v>0</v>
      </c>
      <c r="K82" s="29" t="s">
        <v>130</v>
      </c>
      <c r="L82" s="31">
        <f>G82/E82</f>
        <v>0</v>
      </c>
      <c r="M82" s="31">
        <v>0</v>
      </c>
      <c r="N82" s="31">
        <f>J82/H82</f>
        <v>0</v>
      </c>
      <c r="O82" s="32">
        <f t="shared" si="11"/>
        <v>0</v>
      </c>
    </row>
    <row r="83" spans="1:15" x14ac:dyDescent="0.2">
      <c r="A83" s="28" t="s">
        <v>129</v>
      </c>
      <c r="B83" s="29" t="s">
        <v>66</v>
      </c>
      <c r="C83" s="29" t="s">
        <v>128</v>
      </c>
      <c r="D83" s="30">
        <v>211213001060000</v>
      </c>
      <c r="E83" s="29">
        <v>0</v>
      </c>
      <c r="F83" s="29">
        <v>4012261.68</v>
      </c>
      <c r="G83" s="29">
        <v>3855462.1</v>
      </c>
      <c r="H83" s="29">
        <v>0</v>
      </c>
      <c r="I83" s="29">
        <v>1</v>
      </c>
      <c r="J83" s="29">
        <v>1</v>
      </c>
      <c r="K83" s="29" t="s">
        <v>127</v>
      </c>
      <c r="L83" s="31">
        <v>0</v>
      </c>
      <c r="M83" s="31">
        <f t="shared" ref="M83:M129" si="12">G83/F83</f>
        <v>0.9609199019142739</v>
      </c>
      <c r="N83" s="31">
        <v>0</v>
      </c>
      <c r="O83" s="32">
        <f t="shared" si="11"/>
        <v>1</v>
      </c>
    </row>
    <row r="84" spans="1:15" x14ac:dyDescent="0.2">
      <c r="A84" s="28" t="s">
        <v>126</v>
      </c>
      <c r="B84" s="29" t="s">
        <v>66</v>
      </c>
      <c r="C84" s="29" t="s">
        <v>125</v>
      </c>
      <c r="D84" s="30">
        <v>211213001060000</v>
      </c>
      <c r="E84" s="29">
        <v>0</v>
      </c>
      <c r="F84" s="29">
        <v>119614.07999999999</v>
      </c>
      <c r="G84" s="29">
        <v>119614.07999999999</v>
      </c>
      <c r="H84" s="29">
        <v>0</v>
      </c>
      <c r="I84" s="29">
        <v>1</v>
      </c>
      <c r="J84" s="29">
        <v>1</v>
      </c>
      <c r="K84" s="29" t="s">
        <v>9</v>
      </c>
      <c r="L84" s="31">
        <v>0</v>
      </c>
      <c r="M84" s="31">
        <f t="shared" si="12"/>
        <v>1</v>
      </c>
      <c r="N84" s="31">
        <v>0</v>
      </c>
      <c r="O84" s="32">
        <f t="shared" si="11"/>
        <v>1</v>
      </c>
    </row>
    <row r="85" spans="1:15" x14ac:dyDescent="0.2">
      <c r="A85" s="28" t="s">
        <v>124</v>
      </c>
      <c r="B85" s="29" t="s">
        <v>66</v>
      </c>
      <c r="C85" s="29" t="s">
        <v>123</v>
      </c>
      <c r="D85" s="30">
        <v>211213001060000</v>
      </c>
      <c r="E85" s="29">
        <v>0</v>
      </c>
      <c r="F85" s="29">
        <v>89355.78</v>
      </c>
      <c r="G85" s="29">
        <v>89355.78</v>
      </c>
      <c r="H85" s="29">
        <v>0</v>
      </c>
      <c r="I85" s="29">
        <v>1</v>
      </c>
      <c r="J85" s="29">
        <v>1</v>
      </c>
      <c r="K85" s="29" t="s">
        <v>122</v>
      </c>
      <c r="L85" s="31">
        <v>0</v>
      </c>
      <c r="M85" s="31">
        <f t="shared" si="12"/>
        <v>1</v>
      </c>
      <c r="N85" s="31">
        <v>0</v>
      </c>
      <c r="O85" s="32">
        <f t="shared" si="11"/>
        <v>1</v>
      </c>
    </row>
    <row r="86" spans="1:15" x14ac:dyDescent="0.2">
      <c r="A86" s="28" t="s">
        <v>121</v>
      </c>
      <c r="B86" s="29" t="s">
        <v>66</v>
      </c>
      <c r="C86" s="29" t="s">
        <v>120</v>
      </c>
      <c r="D86" s="30">
        <v>211213001060000</v>
      </c>
      <c r="E86" s="29">
        <v>0</v>
      </c>
      <c r="F86" s="29">
        <v>79694.649999999994</v>
      </c>
      <c r="G86" s="29">
        <v>79694.649999999994</v>
      </c>
      <c r="H86" s="29">
        <v>0</v>
      </c>
      <c r="I86" s="29">
        <v>1</v>
      </c>
      <c r="J86" s="29">
        <v>1</v>
      </c>
      <c r="K86" s="29" t="s">
        <v>31</v>
      </c>
      <c r="L86" s="31">
        <v>0</v>
      </c>
      <c r="M86" s="31">
        <f t="shared" si="12"/>
        <v>1</v>
      </c>
      <c r="N86" s="31">
        <v>0</v>
      </c>
      <c r="O86" s="32">
        <f t="shared" si="11"/>
        <v>1</v>
      </c>
    </row>
    <row r="87" spans="1:15" x14ac:dyDescent="0.2">
      <c r="A87" s="28" t="s">
        <v>119</v>
      </c>
      <c r="B87" s="29" t="s">
        <v>66</v>
      </c>
      <c r="C87" s="29" t="s">
        <v>118</v>
      </c>
      <c r="D87" s="30">
        <v>211213001060000</v>
      </c>
      <c r="E87" s="29">
        <v>0</v>
      </c>
      <c r="F87" s="29">
        <v>179399.23</v>
      </c>
      <c r="G87" s="29">
        <v>179399.23</v>
      </c>
      <c r="H87" s="29">
        <v>0</v>
      </c>
      <c r="I87" s="29">
        <v>1</v>
      </c>
      <c r="J87" s="29">
        <v>1</v>
      </c>
      <c r="K87" s="29" t="s">
        <v>31</v>
      </c>
      <c r="L87" s="31">
        <v>0</v>
      </c>
      <c r="M87" s="31">
        <f t="shared" si="12"/>
        <v>1</v>
      </c>
      <c r="N87" s="31">
        <v>0</v>
      </c>
      <c r="O87" s="32">
        <f t="shared" si="11"/>
        <v>1</v>
      </c>
    </row>
    <row r="88" spans="1:15" x14ac:dyDescent="0.2">
      <c r="A88" s="28" t="s">
        <v>117</v>
      </c>
      <c r="B88" s="29" t="s">
        <v>66</v>
      </c>
      <c r="C88" s="29" t="s">
        <v>116</v>
      </c>
      <c r="D88" s="30">
        <v>211213001060000</v>
      </c>
      <c r="E88" s="29">
        <v>0</v>
      </c>
      <c r="F88" s="29">
        <v>510181.57</v>
      </c>
      <c r="G88" s="29">
        <v>510181.57</v>
      </c>
      <c r="H88" s="29">
        <v>0</v>
      </c>
      <c r="I88" s="29">
        <v>1</v>
      </c>
      <c r="J88" s="29">
        <v>1</v>
      </c>
      <c r="K88" s="29" t="s">
        <v>31</v>
      </c>
      <c r="L88" s="31">
        <v>0</v>
      </c>
      <c r="M88" s="31">
        <f t="shared" si="12"/>
        <v>1</v>
      </c>
      <c r="N88" s="31">
        <v>0</v>
      </c>
      <c r="O88" s="32">
        <f t="shared" si="11"/>
        <v>1</v>
      </c>
    </row>
    <row r="89" spans="1:15" x14ac:dyDescent="0.2">
      <c r="A89" s="28" t="s">
        <v>115</v>
      </c>
      <c r="B89" s="29" t="s">
        <v>66</v>
      </c>
      <c r="C89" s="29" t="s">
        <v>114</v>
      </c>
      <c r="D89" s="30">
        <v>211213001060000</v>
      </c>
      <c r="E89" s="29">
        <v>0</v>
      </c>
      <c r="F89" s="29">
        <v>241694.83</v>
      </c>
      <c r="G89" s="29">
        <v>241694.83</v>
      </c>
      <c r="H89" s="29">
        <v>0</v>
      </c>
      <c r="I89" s="29">
        <v>1</v>
      </c>
      <c r="J89" s="29">
        <v>1</v>
      </c>
      <c r="K89" s="29" t="s">
        <v>31</v>
      </c>
      <c r="L89" s="31">
        <v>0</v>
      </c>
      <c r="M89" s="31">
        <f t="shared" si="12"/>
        <v>1</v>
      </c>
      <c r="N89" s="31">
        <v>0</v>
      </c>
      <c r="O89" s="32">
        <f t="shared" si="11"/>
        <v>1</v>
      </c>
    </row>
    <row r="90" spans="1:15" x14ac:dyDescent="0.2">
      <c r="A90" s="28" t="s">
        <v>113</v>
      </c>
      <c r="B90" s="29" t="s">
        <v>66</v>
      </c>
      <c r="C90" s="29" t="s">
        <v>112</v>
      </c>
      <c r="D90" s="30">
        <v>211213001060000</v>
      </c>
      <c r="E90" s="29">
        <v>0</v>
      </c>
      <c r="F90" s="29">
        <v>461780.67</v>
      </c>
      <c r="G90" s="29">
        <v>461780.67</v>
      </c>
      <c r="H90" s="29">
        <v>0</v>
      </c>
      <c r="I90" s="29">
        <v>1</v>
      </c>
      <c r="J90" s="29">
        <v>1</v>
      </c>
      <c r="K90" s="29" t="s">
        <v>31</v>
      </c>
      <c r="L90" s="31">
        <v>0</v>
      </c>
      <c r="M90" s="31">
        <f t="shared" si="12"/>
        <v>1</v>
      </c>
      <c r="N90" s="31">
        <v>0</v>
      </c>
      <c r="O90" s="32">
        <f t="shared" si="11"/>
        <v>1</v>
      </c>
    </row>
    <row r="91" spans="1:15" x14ac:dyDescent="0.2">
      <c r="A91" s="28" t="s">
        <v>111</v>
      </c>
      <c r="B91" s="29" t="s">
        <v>66</v>
      </c>
      <c r="C91" s="29" t="s">
        <v>110</v>
      </c>
      <c r="D91" s="30">
        <v>211213001060000</v>
      </c>
      <c r="E91" s="29">
        <v>0</v>
      </c>
      <c r="F91" s="29">
        <v>354689.39</v>
      </c>
      <c r="G91" s="29">
        <v>354689.39</v>
      </c>
      <c r="H91" s="29">
        <v>0</v>
      </c>
      <c r="I91" s="29">
        <v>1</v>
      </c>
      <c r="J91" s="29">
        <v>1</v>
      </c>
      <c r="K91" s="29" t="s">
        <v>31</v>
      </c>
      <c r="L91" s="31">
        <v>0</v>
      </c>
      <c r="M91" s="31">
        <f t="shared" si="12"/>
        <v>1</v>
      </c>
      <c r="N91" s="31">
        <v>0</v>
      </c>
      <c r="O91" s="32">
        <f t="shared" si="11"/>
        <v>1</v>
      </c>
    </row>
    <row r="92" spans="1:15" x14ac:dyDescent="0.2">
      <c r="A92" s="28" t="s">
        <v>109</v>
      </c>
      <c r="B92" s="29" t="s">
        <v>66</v>
      </c>
      <c r="C92" s="29" t="s">
        <v>108</v>
      </c>
      <c r="D92" s="30">
        <v>211213001060000</v>
      </c>
      <c r="E92" s="29">
        <v>0</v>
      </c>
      <c r="F92" s="29">
        <v>424772.73</v>
      </c>
      <c r="G92" s="29">
        <v>424772.73</v>
      </c>
      <c r="H92" s="29">
        <v>0</v>
      </c>
      <c r="I92" s="29">
        <v>1</v>
      </c>
      <c r="J92" s="29">
        <v>1</v>
      </c>
      <c r="K92" s="29" t="s">
        <v>31</v>
      </c>
      <c r="L92" s="31">
        <v>0</v>
      </c>
      <c r="M92" s="31">
        <f t="shared" si="12"/>
        <v>1</v>
      </c>
      <c r="N92" s="31">
        <v>0</v>
      </c>
      <c r="O92" s="32">
        <f t="shared" si="11"/>
        <v>1</v>
      </c>
    </row>
    <row r="93" spans="1:15" x14ac:dyDescent="0.2">
      <c r="A93" s="28" t="s">
        <v>107</v>
      </c>
      <c r="B93" s="29" t="s">
        <v>66</v>
      </c>
      <c r="C93" s="29" t="s">
        <v>106</v>
      </c>
      <c r="D93" s="30">
        <v>211213001060000</v>
      </c>
      <c r="E93" s="29">
        <v>0</v>
      </c>
      <c r="F93" s="29">
        <v>606387.65</v>
      </c>
      <c r="G93" s="29">
        <v>606387.65</v>
      </c>
      <c r="H93" s="29">
        <v>0</v>
      </c>
      <c r="I93" s="29">
        <v>1</v>
      </c>
      <c r="J93" s="29">
        <v>1</v>
      </c>
      <c r="K93" s="29" t="s">
        <v>31</v>
      </c>
      <c r="L93" s="31">
        <v>0</v>
      </c>
      <c r="M93" s="31">
        <f t="shared" si="12"/>
        <v>1</v>
      </c>
      <c r="N93" s="31">
        <v>0</v>
      </c>
      <c r="O93" s="32">
        <f t="shared" si="11"/>
        <v>1</v>
      </c>
    </row>
    <row r="94" spans="1:15" x14ac:dyDescent="0.2">
      <c r="A94" s="28" t="s">
        <v>105</v>
      </c>
      <c r="B94" s="29" t="s">
        <v>66</v>
      </c>
      <c r="C94" s="29" t="s">
        <v>104</v>
      </c>
      <c r="D94" s="30">
        <v>211213001060000</v>
      </c>
      <c r="E94" s="29">
        <v>0</v>
      </c>
      <c r="F94" s="29">
        <v>791086.9</v>
      </c>
      <c r="G94" s="29">
        <v>791086.9</v>
      </c>
      <c r="H94" s="29">
        <v>1</v>
      </c>
      <c r="I94" s="29">
        <v>1</v>
      </c>
      <c r="J94" s="29">
        <v>1</v>
      </c>
      <c r="K94" s="29" t="s">
        <v>31</v>
      </c>
      <c r="L94" s="31">
        <v>0</v>
      </c>
      <c r="M94" s="31">
        <f t="shared" si="12"/>
        <v>1</v>
      </c>
      <c r="N94" s="31">
        <f t="shared" ref="N94:N116" si="13">J94/H94</f>
        <v>1</v>
      </c>
      <c r="O94" s="32">
        <f t="shared" si="11"/>
        <v>1</v>
      </c>
    </row>
    <row r="95" spans="1:15" x14ac:dyDescent="0.2">
      <c r="A95" s="28" t="s">
        <v>103</v>
      </c>
      <c r="B95" s="29" t="s">
        <v>66</v>
      </c>
      <c r="C95" s="29" t="s">
        <v>102</v>
      </c>
      <c r="D95" s="30">
        <v>211213001060000</v>
      </c>
      <c r="E95" s="29">
        <v>0</v>
      </c>
      <c r="F95" s="29">
        <v>407831.6</v>
      </c>
      <c r="G95" s="29">
        <v>407831.6</v>
      </c>
      <c r="H95" s="29">
        <v>1</v>
      </c>
      <c r="I95" s="29">
        <v>1</v>
      </c>
      <c r="J95" s="29">
        <v>1</v>
      </c>
      <c r="K95" s="29" t="s">
        <v>71</v>
      </c>
      <c r="L95" s="31">
        <v>0</v>
      </c>
      <c r="M95" s="31">
        <f t="shared" si="12"/>
        <v>1</v>
      </c>
      <c r="N95" s="31">
        <f t="shared" si="13"/>
        <v>1</v>
      </c>
      <c r="O95" s="32">
        <f t="shared" si="11"/>
        <v>1</v>
      </c>
    </row>
    <row r="96" spans="1:15" x14ac:dyDescent="0.2">
      <c r="A96" s="28" t="s">
        <v>101</v>
      </c>
      <c r="B96" s="29" t="s">
        <v>66</v>
      </c>
      <c r="C96" s="29" t="s">
        <v>100</v>
      </c>
      <c r="D96" s="30">
        <v>211213001060000</v>
      </c>
      <c r="E96" s="29">
        <v>0</v>
      </c>
      <c r="F96" s="29">
        <v>113264.92</v>
      </c>
      <c r="G96" s="29">
        <v>113264.92</v>
      </c>
      <c r="H96" s="29">
        <v>1</v>
      </c>
      <c r="I96" s="29">
        <v>1</v>
      </c>
      <c r="J96" s="29">
        <v>1</v>
      </c>
      <c r="K96" s="29" t="s">
        <v>71</v>
      </c>
      <c r="L96" s="31">
        <v>0</v>
      </c>
      <c r="M96" s="31">
        <f t="shared" si="12"/>
        <v>1</v>
      </c>
      <c r="N96" s="31">
        <f t="shared" si="13"/>
        <v>1</v>
      </c>
      <c r="O96" s="32">
        <f t="shared" si="11"/>
        <v>1</v>
      </c>
    </row>
    <row r="97" spans="1:16" x14ac:dyDescent="0.2">
      <c r="A97" s="28" t="s">
        <v>99</v>
      </c>
      <c r="B97" s="29" t="s">
        <v>66</v>
      </c>
      <c r="C97" s="29" t="s">
        <v>98</v>
      </c>
      <c r="D97" s="30">
        <v>211213001060000</v>
      </c>
      <c r="E97" s="29">
        <v>0</v>
      </c>
      <c r="F97" s="29">
        <v>540026.71</v>
      </c>
      <c r="G97" s="29">
        <v>540026.71</v>
      </c>
      <c r="H97" s="29">
        <v>1</v>
      </c>
      <c r="I97" s="29">
        <v>1</v>
      </c>
      <c r="J97" s="29">
        <v>1</v>
      </c>
      <c r="K97" s="29" t="s">
        <v>27</v>
      </c>
      <c r="L97" s="31">
        <v>0</v>
      </c>
      <c r="M97" s="31">
        <f t="shared" si="12"/>
        <v>1</v>
      </c>
      <c r="N97" s="31">
        <f t="shared" si="13"/>
        <v>1</v>
      </c>
      <c r="O97" s="32">
        <f t="shared" si="11"/>
        <v>1</v>
      </c>
    </row>
    <row r="98" spans="1:16" x14ac:dyDescent="0.2">
      <c r="A98" s="28" t="s">
        <v>97</v>
      </c>
      <c r="B98" s="29" t="s">
        <v>66</v>
      </c>
      <c r="C98" s="29" t="s">
        <v>96</v>
      </c>
      <c r="D98" s="30">
        <v>211213001060000</v>
      </c>
      <c r="E98" s="29">
        <v>0</v>
      </c>
      <c r="F98" s="29">
        <v>185348.84</v>
      </c>
      <c r="G98" s="29">
        <v>185348.84</v>
      </c>
      <c r="H98" s="29">
        <v>1</v>
      </c>
      <c r="I98" s="29">
        <v>1</v>
      </c>
      <c r="J98" s="29">
        <v>1</v>
      </c>
      <c r="K98" s="29" t="s">
        <v>71</v>
      </c>
      <c r="L98" s="31">
        <v>0</v>
      </c>
      <c r="M98" s="31">
        <f t="shared" si="12"/>
        <v>1</v>
      </c>
      <c r="N98" s="31">
        <f t="shared" si="13"/>
        <v>1</v>
      </c>
      <c r="O98" s="32">
        <f t="shared" si="11"/>
        <v>1</v>
      </c>
    </row>
    <row r="99" spans="1:16" x14ac:dyDescent="0.2">
      <c r="A99" s="28" t="s">
        <v>95</v>
      </c>
      <c r="B99" s="29" t="s">
        <v>66</v>
      </c>
      <c r="C99" s="29" t="s">
        <v>94</v>
      </c>
      <c r="D99" s="30">
        <v>211213001060000</v>
      </c>
      <c r="E99" s="29">
        <v>0</v>
      </c>
      <c r="F99" s="29">
        <v>126062.39</v>
      </c>
      <c r="G99" s="29">
        <v>126062.39</v>
      </c>
      <c r="H99" s="29">
        <v>1</v>
      </c>
      <c r="I99" s="29">
        <v>1</v>
      </c>
      <c r="J99" s="29">
        <v>1</v>
      </c>
      <c r="K99" s="29" t="s">
        <v>71</v>
      </c>
      <c r="L99" s="31">
        <v>0</v>
      </c>
      <c r="M99" s="31">
        <f t="shared" si="12"/>
        <v>1</v>
      </c>
      <c r="N99" s="31">
        <f t="shared" si="13"/>
        <v>1</v>
      </c>
      <c r="O99" s="32">
        <f t="shared" si="11"/>
        <v>1</v>
      </c>
    </row>
    <row r="100" spans="1:16" x14ac:dyDescent="0.2">
      <c r="A100" s="28" t="s">
        <v>93</v>
      </c>
      <c r="B100" s="29" t="s">
        <v>66</v>
      </c>
      <c r="C100" s="29" t="s">
        <v>92</v>
      </c>
      <c r="D100" s="30">
        <v>211213001060000</v>
      </c>
      <c r="E100" s="29">
        <v>0</v>
      </c>
      <c r="F100" s="29">
        <v>193020.37</v>
      </c>
      <c r="G100" s="29">
        <v>193020.37</v>
      </c>
      <c r="H100" s="29">
        <v>1</v>
      </c>
      <c r="I100" s="29">
        <v>1</v>
      </c>
      <c r="J100" s="29">
        <v>1</v>
      </c>
      <c r="K100" s="29" t="s">
        <v>71</v>
      </c>
      <c r="L100" s="31">
        <v>0</v>
      </c>
      <c r="M100" s="31">
        <f t="shared" si="12"/>
        <v>1</v>
      </c>
      <c r="N100" s="31">
        <f t="shared" si="13"/>
        <v>1</v>
      </c>
      <c r="O100" s="32">
        <f t="shared" ref="O100:O129" si="14">J100/I100</f>
        <v>1</v>
      </c>
    </row>
    <row r="101" spans="1:16" x14ac:dyDescent="0.2">
      <c r="A101" s="28" t="s">
        <v>91</v>
      </c>
      <c r="B101" s="29" t="s">
        <v>66</v>
      </c>
      <c r="C101" s="29" t="s">
        <v>90</v>
      </c>
      <c r="D101" s="30">
        <v>211213001060000</v>
      </c>
      <c r="E101" s="29">
        <v>0</v>
      </c>
      <c r="F101" s="29">
        <v>210321.95</v>
      </c>
      <c r="G101" s="29">
        <v>210321.95</v>
      </c>
      <c r="H101" s="29">
        <v>1</v>
      </c>
      <c r="I101" s="29">
        <v>1</v>
      </c>
      <c r="J101" s="29">
        <v>1</v>
      </c>
      <c r="K101" s="29" t="s">
        <v>71</v>
      </c>
      <c r="L101" s="31">
        <v>0</v>
      </c>
      <c r="M101" s="31">
        <f t="shared" si="12"/>
        <v>1</v>
      </c>
      <c r="N101" s="31">
        <f t="shared" si="13"/>
        <v>1</v>
      </c>
      <c r="O101" s="32">
        <f t="shared" si="14"/>
        <v>1</v>
      </c>
      <c r="P101" s="10"/>
    </row>
    <row r="102" spans="1:16" x14ac:dyDescent="0.2">
      <c r="A102" s="28" t="s">
        <v>89</v>
      </c>
      <c r="B102" s="29" t="s">
        <v>66</v>
      </c>
      <c r="C102" s="29" t="s">
        <v>88</v>
      </c>
      <c r="D102" s="30">
        <v>211213001060000</v>
      </c>
      <c r="E102" s="29">
        <v>0</v>
      </c>
      <c r="F102" s="29">
        <v>2344711.06</v>
      </c>
      <c r="G102" s="29">
        <v>2344711.06</v>
      </c>
      <c r="H102" s="29">
        <v>1</v>
      </c>
      <c r="I102" s="29">
        <v>1</v>
      </c>
      <c r="J102" s="29">
        <v>1</v>
      </c>
      <c r="K102" s="29" t="s">
        <v>27</v>
      </c>
      <c r="L102" s="31">
        <v>0</v>
      </c>
      <c r="M102" s="31">
        <f t="shared" si="12"/>
        <v>1</v>
      </c>
      <c r="N102" s="31">
        <f t="shared" si="13"/>
        <v>1</v>
      </c>
      <c r="O102" s="32">
        <f t="shared" si="14"/>
        <v>1</v>
      </c>
    </row>
    <row r="103" spans="1:16" x14ac:dyDescent="0.2">
      <c r="A103" s="28" t="s">
        <v>87</v>
      </c>
      <c r="B103" s="29" t="s">
        <v>66</v>
      </c>
      <c r="C103" s="29" t="s">
        <v>86</v>
      </c>
      <c r="D103" s="30">
        <v>211213001060000</v>
      </c>
      <c r="E103" s="29">
        <v>0</v>
      </c>
      <c r="F103" s="29">
        <v>483427</v>
      </c>
      <c r="G103" s="29">
        <v>483427</v>
      </c>
      <c r="H103" s="29">
        <v>1</v>
      </c>
      <c r="I103" s="29">
        <v>1</v>
      </c>
      <c r="J103" s="29">
        <v>1</v>
      </c>
      <c r="K103" s="29" t="s">
        <v>68</v>
      </c>
      <c r="L103" s="31">
        <v>0</v>
      </c>
      <c r="M103" s="31">
        <f t="shared" si="12"/>
        <v>1</v>
      </c>
      <c r="N103" s="31">
        <f t="shared" si="13"/>
        <v>1</v>
      </c>
      <c r="O103" s="32">
        <f t="shared" si="14"/>
        <v>1</v>
      </c>
    </row>
    <row r="104" spans="1:16" x14ac:dyDescent="0.2">
      <c r="A104" s="28" t="s">
        <v>85</v>
      </c>
      <c r="B104" s="29" t="s">
        <v>66</v>
      </c>
      <c r="C104" s="29" t="s">
        <v>84</v>
      </c>
      <c r="D104" s="30">
        <v>211213001060000</v>
      </c>
      <c r="E104" s="29">
        <v>0</v>
      </c>
      <c r="F104" s="29">
        <v>1200582.1299999999</v>
      </c>
      <c r="G104" s="29">
        <v>1200582.1299999999</v>
      </c>
      <c r="H104" s="29">
        <v>1</v>
      </c>
      <c r="I104" s="29">
        <v>1</v>
      </c>
      <c r="J104" s="29">
        <v>1</v>
      </c>
      <c r="K104" s="29" t="s">
        <v>83</v>
      </c>
      <c r="L104" s="31">
        <v>0</v>
      </c>
      <c r="M104" s="31">
        <f t="shared" si="12"/>
        <v>1</v>
      </c>
      <c r="N104" s="31">
        <f t="shared" si="13"/>
        <v>1</v>
      </c>
      <c r="O104" s="32">
        <f t="shared" si="14"/>
        <v>1</v>
      </c>
    </row>
    <row r="105" spans="1:16" x14ac:dyDescent="0.2">
      <c r="A105" s="28" t="s">
        <v>82</v>
      </c>
      <c r="B105" s="29" t="s">
        <v>66</v>
      </c>
      <c r="C105" s="29" t="s">
        <v>81</v>
      </c>
      <c r="D105" s="30">
        <v>211213001060000</v>
      </c>
      <c r="E105" s="29">
        <v>0</v>
      </c>
      <c r="F105" s="29">
        <v>1583558.52</v>
      </c>
      <c r="G105" s="29">
        <v>1583558.52</v>
      </c>
      <c r="H105" s="29">
        <v>1</v>
      </c>
      <c r="I105" s="29">
        <v>1</v>
      </c>
      <c r="J105" s="29">
        <v>1</v>
      </c>
      <c r="K105" s="29" t="s">
        <v>71</v>
      </c>
      <c r="L105" s="31">
        <v>0</v>
      </c>
      <c r="M105" s="31">
        <f t="shared" si="12"/>
        <v>1</v>
      </c>
      <c r="N105" s="31">
        <f t="shared" si="13"/>
        <v>1</v>
      </c>
      <c r="O105" s="32">
        <f t="shared" si="14"/>
        <v>1</v>
      </c>
    </row>
    <row r="106" spans="1:16" x14ac:dyDescent="0.2">
      <c r="A106" s="28" t="s">
        <v>80</v>
      </c>
      <c r="B106" s="29" t="s">
        <v>66</v>
      </c>
      <c r="C106" s="29" t="s">
        <v>79</v>
      </c>
      <c r="D106" s="30">
        <v>211213001060000</v>
      </c>
      <c r="E106" s="29">
        <v>0</v>
      </c>
      <c r="F106" s="29">
        <v>3190311.52</v>
      </c>
      <c r="G106" s="29">
        <v>3190311.52</v>
      </c>
      <c r="H106" s="29">
        <v>1</v>
      </c>
      <c r="I106" s="29">
        <v>1</v>
      </c>
      <c r="J106" s="29">
        <v>1</v>
      </c>
      <c r="K106" s="29" t="s">
        <v>78</v>
      </c>
      <c r="L106" s="31">
        <v>0</v>
      </c>
      <c r="M106" s="31">
        <f t="shared" si="12"/>
        <v>1</v>
      </c>
      <c r="N106" s="31">
        <f t="shared" si="13"/>
        <v>1</v>
      </c>
      <c r="O106" s="32">
        <f t="shared" si="14"/>
        <v>1</v>
      </c>
    </row>
    <row r="107" spans="1:16" x14ac:dyDescent="0.2">
      <c r="A107" s="28" t="s">
        <v>77</v>
      </c>
      <c r="B107" s="29" t="s">
        <v>66</v>
      </c>
      <c r="C107" s="29" t="s">
        <v>76</v>
      </c>
      <c r="D107" s="30">
        <v>211213001060000</v>
      </c>
      <c r="E107" s="29">
        <v>0</v>
      </c>
      <c r="F107" s="29">
        <v>1795474</v>
      </c>
      <c r="G107" s="29">
        <v>1795474</v>
      </c>
      <c r="H107" s="29">
        <v>1</v>
      </c>
      <c r="I107" s="29">
        <v>1</v>
      </c>
      <c r="J107" s="29">
        <v>0.99999999999999989</v>
      </c>
      <c r="K107" s="29" t="s">
        <v>71</v>
      </c>
      <c r="L107" s="31">
        <v>0</v>
      </c>
      <c r="M107" s="31">
        <f t="shared" si="12"/>
        <v>1</v>
      </c>
      <c r="N107" s="31">
        <f t="shared" si="13"/>
        <v>0.99999999999999989</v>
      </c>
      <c r="O107" s="32">
        <f t="shared" si="14"/>
        <v>0.99999999999999989</v>
      </c>
    </row>
    <row r="108" spans="1:16" x14ac:dyDescent="0.2">
      <c r="A108" s="28" t="s">
        <v>75</v>
      </c>
      <c r="B108" s="29" t="s">
        <v>66</v>
      </c>
      <c r="C108" s="29" t="s">
        <v>74</v>
      </c>
      <c r="D108" s="30">
        <v>211213001060000</v>
      </c>
      <c r="E108" s="29">
        <v>0</v>
      </c>
      <c r="F108" s="29">
        <v>850000</v>
      </c>
      <c r="G108" s="29">
        <v>850000</v>
      </c>
      <c r="H108" s="29">
        <v>1</v>
      </c>
      <c r="I108" s="29">
        <v>1</v>
      </c>
      <c r="J108" s="29">
        <v>1</v>
      </c>
      <c r="K108" s="29" t="s">
        <v>27</v>
      </c>
      <c r="L108" s="31">
        <v>0</v>
      </c>
      <c r="M108" s="31">
        <f t="shared" si="12"/>
        <v>1</v>
      </c>
      <c r="N108" s="31">
        <f t="shared" si="13"/>
        <v>1</v>
      </c>
      <c r="O108" s="32">
        <f t="shared" si="14"/>
        <v>1</v>
      </c>
    </row>
    <row r="109" spans="1:16" x14ac:dyDescent="0.2">
      <c r="A109" s="28" t="s">
        <v>73</v>
      </c>
      <c r="B109" s="29" t="s">
        <v>66</v>
      </c>
      <c r="C109" s="29" t="s">
        <v>72</v>
      </c>
      <c r="D109" s="30">
        <v>211213001060000</v>
      </c>
      <c r="E109" s="29">
        <v>0</v>
      </c>
      <c r="F109" s="29">
        <v>772359.59</v>
      </c>
      <c r="G109" s="29">
        <v>772359.59</v>
      </c>
      <c r="H109" s="29">
        <v>1</v>
      </c>
      <c r="I109" s="29">
        <v>1</v>
      </c>
      <c r="J109" s="29">
        <v>1</v>
      </c>
      <c r="K109" s="29" t="s">
        <v>71</v>
      </c>
      <c r="L109" s="31">
        <v>0</v>
      </c>
      <c r="M109" s="31">
        <f t="shared" si="12"/>
        <v>1</v>
      </c>
      <c r="N109" s="31">
        <f t="shared" si="13"/>
        <v>1</v>
      </c>
      <c r="O109" s="32">
        <f t="shared" si="14"/>
        <v>1</v>
      </c>
    </row>
    <row r="110" spans="1:16" x14ac:dyDescent="0.2">
      <c r="A110" s="28" t="s">
        <v>70</v>
      </c>
      <c r="B110" s="29" t="s">
        <v>66</v>
      </c>
      <c r="C110" s="29" t="s">
        <v>69</v>
      </c>
      <c r="D110" s="30">
        <v>211213001060000</v>
      </c>
      <c r="E110" s="29">
        <v>0</v>
      </c>
      <c r="F110" s="29">
        <v>289269.87</v>
      </c>
      <c r="G110" s="29">
        <v>289269.87</v>
      </c>
      <c r="H110" s="29">
        <v>1</v>
      </c>
      <c r="I110" s="29">
        <v>1</v>
      </c>
      <c r="J110" s="29">
        <v>1</v>
      </c>
      <c r="K110" s="29" t="s">
        <v>68</v>
      </c>
      <c r="L110" s="31">
        <v>0</v>
      </c>
      <c r="M110" s="31">
        <f t="shared" si="12"/>
        <v>1</v>
      </c>
      <c r="N110" s="31">
        <f t="shared" si="13"/>
        <v>1</v>
      </c>
      <c r="O110" s="32">
        <f t="shared" si="14"/>
        <v>1</v>
      </c>
    </row>
    <row r="111" spans="1:16" x14ac:dyDescent="0.2">
      <c r="A111" s="28" t="s">
        <v>67</v>
      </c>
      <c r="B111" s="29" t="s">
        <v>66</v>
      </c>
      <c r="C111" s="29" t="s">
        <v>65</v>
      </c>
      <c r="D111" s="30">
        <v>211213001060000</v>
      </c>
      <c r="E111" s="29">
        <v>0</v>
      </c>
      <c r="F111" s="29">
        <v>3521670.2</v>
      </c>
      <c r="G111" s="29">
        <v>2786712.45</v>
      </c>
      <c r="H111" s="29">
        <v>1</v>
      </c>
      <c r="I111" s="29">
        <v>1</v>
      </c>
      <c r="J111" s="29">
        <v>0.95</v>
      </c>
      <c r="K111" s="29" t="s">
        <v>31</v>
      </c>
      <c r="L111" s="31">
        <v>0</v>
      </c>
      <c r="M111" s="31">
        <f t="shared" si="12"/>
        <v>0.79130420844064275</v>
      </c>
      <c r="N111" s="31">
        <f t="shared" si="13"/>
        <v>0.95</v>
      </c>
      <c r="O111" s="32">
        <f t="shared" si="14"/>
        <v>0.95</v>
      </c>
    </row>
    <row r="112" spans="1:16" x14ac:dyDescent="0.2">
      <c r="A112" s="34" t="s">
        <v>64</v>
      </c>
      <c r="B112" s="35" t="s">
        <v>63</v>
      </c>
      <c r="C112" s="35" t="s">
        <v>62</v>
      </c>
      <c r="D112" s="30">
        <v>211213001060000</v>
      </c>
      <c r="E112" s="29">
        <v>7352897.8300000001</v>
      </c>
      <c r="F112" s="29">
        <v>7346409.5999999996</v>
      </c>
      <c r="G112" s="29">
        <v>3673204.8</v>
      </c>
      <c r="H112" s="36">
        <v>1</v>
      </c>
      <c r="I112" s="36">
        <v>1</v>
      </c>
      <c r="J112" s="35">
        <v>0.02</v>
      </c>
      <c r="K112" s="33" t="s">
        <v>31</v>
      </c>
      <c r="L112" s="31">
        <f>G112/E112</f>
        <v>0.49955879775905981</v>
      </c>
      <c r="M112" s="31">
        <f t="shared" si="12"/>
        <v>0.5</v>
      </c>
      <c r="N112" s="31">
        <f t="shared" si="13"/>
        <v>0.02</v>
      </c>
      <c r="O112" s="32">
        <f t="shared" si="14"/>
        <v>0.02</v>
      </c>
    </row>
    <row r="113" spans="1:15" x14ac:dyDescent="0.2">
      <c r="A113" s="34" t="s">
        <v>61</v>
      </c>
      <c r="B113" s="35" t="s">
        <v>60</v>
      </c>
      <c r="C113" s="35" t="s">
        <v>59</v>
      </c>
      <c r="D113" s="30">
        <v>211213001060000</v>
      </c>
      <c r="E113" s="29">
        <v>0</v>
      </c>
      <c r="F113" s="29">
        <v>9342459.6799999997</v>
      </c>
      <c r="G113" s="29">
        <v>8558045.4900000002</v>
      </c>
      <c r="H113" s="36">
        <v>1</v>
      </c>
      <c r="I113" s="36">
        <v>1</v>
      </c>
      <c r="J113" s="35">
        <v>0.95</v>
      </c>
      <c r="K113" s="33" t="s">
        <v>31</v>
      </c>
      <c r="L113" s="31">
        <v>0</v>
      </c>
      <c r="M113" s="31">
        <f t="shared" si="12"/>
        <v>0.91603772273384865</v>
      </c>
      <c r="N113" s="31">
        <f t="shared" si="13"/>
        <v>0.95</v>
      </c>
      <c r="O113" s="32">
        <f t="shared" si="14"/>
        <v>0.95</v>
      </c>
    </row>
    <row r="114" spans="1:15" x14ac:dyDescent="0.2">
      <c r="A114" s="34" t="s">
        <v>58</v>
      </c>
      <c r="B114" s="35" t="s">
        <v>57</v>
      </c>
      <c r="C114" s="35" t="s">
        <v>56</v>
      </c>
      <c r="D114" s="30">
        <v>211213001060000</v>
      </c>
      <c r="E114" s="29">
        <v>0</v>
      </c>
      <c r="F114" s="29">
        <v>11981834.07</v>
      </c>
      <c r="G114" s="29">
        <v>11981834.07</v>
      </c>
      <c r="H114" s="36">
        <v>1</v>
      </c>
      <c r="I114" s="36">
        <v>1</v>
      </c>
      <c r="J114" s="35">
        <v>1</v>
      </c>
      <c r="K114" s="33" t="s">
        <v>31</v>
      </c>
      <c r="L114" s="31">
        <v>0</v>
      </c>
      <c r="M114" s="31">
        <f t="shared" si="12"/>
        <v>1</v>
      </c>
      <c r="N114" s="31">
        <f t="shared" si="13"/>
        <v>1</v>
      </c>
      <c r="O114" s="32">
        <f t="shared" si="14"/>
        <v>1</v>
      </c>
    </row>
    <row r="115" spans="1:15" x14ac:dyDescent="0.2">
      <c r="A115" s="34" t="s">
        <v>55</v>
      </c>
      <c r="B115" s="35" t="s">
        <v>54</v>
      </c>
      <c r="C115" s="35" t="s">
        <v>53</v>
      </c>
      <c r="D115" s="30">
        <v>211213001060000</v>
      </c>
      <c r="E115" s="29">
        <v>0</v>
      </c>
      <c r="F115" s="29">
        <v>37796947.539999999</v>
      </c>
      <c r="G115" s="29">
        <v>30204390.579999998</v>
      </c>
      <c r="H115" s="36">
        <v>1</v>
      </c>
      <c r="I115" s="36">
        <v>1</v>
      </c>
      <c r="J115" s="35">
        <v>0.9</v>
      </c>
      <c r="K115" s="33" t="s">
        <v>31</v>
      </c>
      <c r="L115" s="31">
        <v>0</v>
      </c>
      <c r="M115" s="31">
        <f t="shared" si="12"/>
        <v>0.7991224833178685</v>
      </c>
      <c r="N115" s="31">
        <f t="shared" si="13"/>
        <v>0.9</v>
      </c>
      <c r="O115" s="32">
        <f t="shared" si="14"/>
        <v>0.9</v>
      </c>
    </row>
    <row r="116" spans="1:15" x14ac:dyDescent="0.2">
      <c r="A116" s="34" t="s">
        <v>52</v>
      </c>
      <c r="B116" s="35" t="s">
        <v>51</v>
      </c>
      <c r="C116" s="35" t="s">
        <v>50</v>
      </c>
      <c r="D116" s="30">
        <v>211213001060000</v>
      </c>
      <c r="E116" s="29">
        <v>0</v>
      </c>
      <c r="F116" s="29">
        <v>9898508.0700000003</v>
      </c>
      <c r="G116" s="29">
        <v>7976349.1699999999</v>
      </c>
      <c r="H116" s="36">
        <v>1</v>
      </c>
      <c r="I116" s="36">
        <v>1</v>
      </c>
      <c r="J116" s="35">
        <v>0.85</v>
      </c>
      <c r="K116" s="33" t="s">
        <v>31</v>
      </c>
      <c r="L116" s="31">
        <v>0</v>
      </c>
      <c r="M116" s="31">
        <f t="shared" si="12"/>
        <v>0.80581327141353731</v>
      </c>
      <c r="N116" s="31">
        <f t="shared" si="13"/>
        <v>0.85</v>
      </c>
      <c r="O116" s="32">
        <f t="shared" si="14"/>
        <v>0.85</v>
      </c>
    </row>
    <row r="117" spans="1:15" x14ac:dyDescent="0.2">
      <c r="A117" s="34" t="s">
        <v>49</v>
      </c>
      <c r="B117" s="35" t="s">
        <v>48</v>
      </c>
      <c r="C117" s="35" t="s">
        <v>47</v>
      </c>
      <c r="D117" s="30">
        <v>211213001060000</v>
      </c>
      <c r="E117" s="29">
        <v>0</v>
      </c>
      <c r="F117" s="29">
        <v>2582709.37</v>
      </c>
      <c r="G117" s="29">
        <v>2582709.37</v>
      </c>
      <c r="H117" s="36">
        <v>0</v>
      </c>
      <c r="I117" s="36">
        <v>1</v>
      </c>
      <c r="J117" s="35">
        <v>0</v>
      </c>
      <c r="K117" s="33" t="s">
        <v>31</v>
      </c>
      <c r="L117" s="31">
        <v>0</v>
      </c>
      <c r="M117" s="31">
        <f t="shared" si="12"/>
        <v>1</v>
      </c>
      <c r="N117" s="31">
        <v>0</v>
      </c>
      <c r="O117" s="32">
        <f t="shared" si="14"/>
        <v>0</v>
      </c>
    </row>
    <row r="118" spans="1:15" ht="12" customHeight="1" x14ac:dyDescent="0.2">
      <c r="A118" s="34" t="s">
        <v>46</v>
      </c>
      <c r="B118" s="35" t="s">
        <v>42</v>
      </c>
      <c r="C118" s="37" t="s">
        <v>45</v>
      </c>
      <c r="D118" s="30">
        <v>211213001060000</v>
      </c>
      <c r="E118" s="29">
        <v>0</v>
      </c>
      <c r="F118" s="29">
        <v>44217758.060000002</v>
      </c>
      <c r="G118" s="29">
        <v>12684870.210000001</v>
      </c>
      <c r="H118" s="36">
        <v>1</v>
      </c>
      <c r="I118" s="36">
        <v>1</v>
      </c>
      <c r="J118" s="35">
        <v>0</v>
      </c>
      <c r="K118" s="33" t="s">
        <v>44</v>
      </c>
      <c r="L118" s="31">
        <v>0</v>
      </c>
      <c r="M118" s="31">
        <f t="shared" si="12"/>
        <v>0.2868727580622164</v>
      </c>
      <c r="N118" s="31">
        <f t="shared" ref="N118:N127" si="15">J118/H118</f>
        <v>0</v>
      </c>
      <c r="O118" s="32">
        <f t="shared" si="14"/>
        <v>0</v>
      </c>
    </row>
    <row r="119" spans="1:15" ht="12" customHeight="1" x14ac:dyDescent="0.2">
      <c r="A119" s="34" t="s">
        <v>43</v>
      </c>
      <c r="B119" s="35" t="s">
        <v>42</v>
      </c>
      <c r="C119" s="35" t="s">
        <v>41</v>
      </c>
      <c r="D119" s="30">
        <v>211213001060000</v>
      </c>
      <c r="E119" s="29">
        <v>21400000</v>
      </c>
      <c r="F119" s="29">
        <v>21400000</v>
      </c>
      <c r="G119" s="29">
        <v>0</v>
      </c>
      <c r="H119" s="36">
        <v>1</v>
      </c>
      <c r="I119" s="36">
        <v>1</v>
      </c>
      <c r="J119" s="35">
        <v>0.5</v>
      </c>
      <c r="K119" s="33" t="s">
        <v>31</v>
      </c>
      <c r="L119" s="31">
        <f>G119/E119</f>
        <v>0</v>
      </c>
      <c r="M119" s="31">
        <f t="shared" si="12"/>
        <v>0</v>
      </c>
      <c r="N119" s="31">
        <f t="shared" si="15"/>
        <v>0.5</v>
      </c>
      <c r="O119" s="32">
        <f t="shared" si="14"/>
        <v>0.5</v>
      </c>
    </row>
    <row r="120" spans="1:15" x14ac:dyDescent="0.2">
      <c r="A120" s="34" t="s">
        <v>40</v>
      </c>
      <c r="B120" s="35" t="s">
        <v>39</v>
      </c>
      <c r="C120" s="35" t="s">
        <v>38</v>
      </c>
      <c r="D120" s="30">
        <v>211213001060000</v>
      </c>
      <c r="E120" s="29">
        <v>0</v>
      </c>
      <c r="F120" s="29">
        <v>58504334.490000002</v>
      </c>
      <c r="G120" s="29">
        <v>55758218.25</v>
      </c>
      <c r="H120" s="36">
        <v>1</v>
      </c>
      <c r="I120" s="36">
        <v>1</v>
      </c>
      <c r="J120" s="35">
        <v>0.94</v>
      </c>
      <c r="K120" s="33" t="s">
        <v>31</v>
      </c>
      <c r="L120" s="31">
        <v>0</v>
      </c>
      <c r="M120" s="31">
        <f t="shared" si="12"/>
        <v>0.95306131991862264</v>
      </c>
      <c r="N120" s="31">
        <f t="shared" si="15"/>
        <v>0.94</v>
      </c>
      <c r="O120" s="32">
        <f t="shared" si="14"/>
        <v>0.94</v>
      </c>
    </row>
    <row r="121" spans="1:15" x14ac:dyDescent="0.2">
      <c r="A121" s="34" t="s">
        <v>37</v>
      </c>
      <c r="B121" s="35" t="s">
        <v>36</v>
      </c>
      <c r="C121" s="35" t="s">
        <v>35</v>
      </c>
      <c r="D121" s="30">
        <v>211213001060000</v>
      </c>
      <c r="E121" s="29">
        <v>0</v>
      </c>
      <c r="F121" s="29">
        <v>13746466.58</v>
      </c>
      <c r="G121" s="29">
        <v>13746466.58</v>
      </c>
      <c r="H121" s="36">
        <v>1</v>
      </c>
      <c r="I121" s="36">
        <v>1</v>
      </c>
      <c r="J121" s="35">
        <v>1</v>
      </c>
      <c r="K121" s="33" t="s">
        <v>31</v>
      </c>
      <c r="L121" s="31">
        <v>0</v>
      </c>
      <c r="M121" s="31">
        <f t="shared" si="12"/>
        <v>1</v>
      </c>
      <c r="N121" s="31">
        <f t="shared" si="15"/>
        <v>1</v>
      </c>
      <c r="O121" s="32">
        <f t="shared" si="14"/>
        <v>1</v>
      </c>
    </row>
    <row r="122" spans="1:15" x14ac:dyDescent="0.2">
      <c r="A122" s="34" t="s">
        <v>34</v>
      </c>
      <c r="B122" s="35" t="s">
        <v>33</v>
      </c>
      <c r="C122" s="35" t="s">
        <v>32</v>
      </c>
      <c r="D122" s="30">
        <v>211213001060000</v>
      </c>
      <c r="E122" s="29">
        <v>0</v>
      </c>
      <c r="F122" s="29">
        <v>9248086.75</v>
      </c>
      <c r="G122" s="29">
        <v>9248086.75</v>
      </c>
      <c r="H122" s="36">
        <v>1</v>
      </c>
      <c r="I122" s="36">
        <v>1</v>
      </c>
      <c r="J122" s="35">
        <v>1</v>
      </c>
      <c r="K122" s="33" t="s">
        <v>31</v>
      </c>
      <c r="L122" s="31">
        <v>0</v>
      </c>
      <c r="M122" s="31">
        <f t="shared" si="12"/>
        <v>1</v>
      </c>
      <c r="N122" s="31">
        <f t="shared" si="15"/>
        <v>1</v>
      </c>
      <c r="O122" s="32">
        <f t="shared" si="14"/>
        <v>1</v>
      </c>
    </row>
    <row r="123" spans="1:15" x14ac:dyDescent="0.2">
      <c r="A123" s="34" t="s">
        <v>30</v>
      </c>
      <c r="B123" s="35" t="s">
        <v>29</v>
      </c>
      <c r="C123" s="35" t="s">
        <v>28</v>
      </c>
      <c r="D123" s="30">
        <v>211213001060000</v>
      </c>
      <c r="E123" s="29">
        <v>0</v>
      </c>
      <c r="F123" s="29">
        <v>9000000</v>
      </c>
      <c r="G123" s="29">
        <v>9000000</v>
      </c>
      <c r="H123" s="36">
        <v>1</v>
      </c>
      <c r="I123" s="36">
        <v>1</v>
      </c>
      <c r="J123" s="35">
        <v>1</v>
      </c>
      <c r="K123" s="33" t="s">
        <v>27</v>
      </c>
      <c r="L123" s="31">
        <v>0</v>
      </c>
      <c r="M123" s="31">
        <f t="shared" si="12"/>
        <v>1</v>
      </c>
      <c r="N123" s="31">
        <f t="shared" si="15"/>
        <v>1</v>
      </c>
      <c r="O123" s="32">
        <f t="shared" si="14"/>
        <v>1</v>
      </c>
    </row>
    <row r="124" spans="1:15" x14ac:dyDescent="0.2">
      <c r="A124" s="34" t="s">
        <v>26</v>
      </c>
      <c r="B124" s="35" t="s">
        <v>25</v>
      </c>
      <c r="C124" s="35" t="s">
        <v>24</v>
      </c>
      <c r="D124" s="30">
        <v>211213001060000</v>
      </c>
      <c r="E124" s="29">
        <v>0</v>
      </c>
      <c r="F124" s="29">
        <v>4769617.71</v>
      </c>
      <c r="G124" s="29">
        <v>1430885.32</v>
      </c>
      <c r="H124" s="36">
        <v>1</v>
      </c>
      <c r="I124" s="36">
        <v>1</v>
      </c>
      <c r="J124" s="35">
        <v>0.19</v>
      </c>
      <c r="K124" s="33" t="s">
        <v>23</v>
      </c>
      <c r="L124" s="31">
        <v>0</v>
      </c>
      <c r="M124" s="31">
        <f t="shared" si="12"/>
        <v>0.3000000014676229</v>
      </c>
      <c r="N124" s="31">
        <f t="shared" si="15"/>
        <v>0.19</v>
      </c>
      <c r="O124" s="32">
        <f t="shared" si="14"/>
        <v>0.19</v>
      </c>
    </row>
    <row r="125" spans="1:15" x14ac:dyDescent="0.2">
      <c r="A125" s="34" t="s">
        <v>22</v>
      </c>
      <c r="B125" s="35" t="s">
        <v>21</v>
      </c>
      <c r="C125" s="35" t="s">
        <v>20</v>
      </c>
      <c r="D125" s="30">
        <v>211213001060000</v>
      </c>
      <c r="E125" s="29">
        <v>0</v>
      </c>
      <c r="F125" s="29">
        <v>50000000</v>
      </c>
      <c r="G125" s="29">
        <v>31341685.210000001</v>
      </c>
      <c r="H125" s="36">
        <v>1</v>
      </c>
      <c r="I125" s="36">
        <v>1</v>
      </c>
      <c r="J125" s="35">
        <v>0.03</v>
      </c>
      <c r="K125" s="33" t="s">
        <v>19</v>
      </c>
      <c r="L125" s="31">
        <v>0</v>
      </c>
      <c r="M125" s="31">
        <f t="shared" si="12"/>
        <v>0.62683370420000006</v>
      </c>
      <c r="N125" s="31">
        <f t="shared" si="15"/>
        <v>0.03</v>
      </c>
      <c r="O125" s="32">
        <f t="shared" si="14"/>
        <v>0.03</v>
      </c>
    </row>
    <row r="126" spans="1:15" x14ac:dyDescent="0.2">
      <c r="A126" s="28" t="s">
        <v>18</v>
      </c>
      <c r="B126" s="29" t="s">
        <v>11</v>
      </c>
      <c r="C126" s="29" t="s">
        <v>17</v>
      </c>
      <c r="D126" s="30">
        <v>211213001030000</v>
      </c>
      <c r="E126" s="29">
        <v>9825000</v>
      </c>
      <c r="F126" s="29">
        <v>25773433.329999998</v>
      </c>
      <c r="G126" s="29">
        <v>18061874.170000002</v>
      </c>
      <c r="H126" s="29">
        <v>270</v>
      </c>
      <c r="I126" s="29">
        <v>320</v>
      </c>
      <c r="J126" s="29">
        <v>283</v>
      </c>
      <c r="K126" s="29" t="s">
        <v>16</v>
      </c>
      <c r="L126" s="31">
        <f>G126/E126</f>
        <v>1.8383586941475829</v>
      </c>
      <c r="M126" s="31">
        <f t="shared" si="12"/>
        <v>0.70079426123550936</v>
      </c>
      <c r="N126" s="31">
        <f t="shared" si="15"/>
        <v>1.0481481481481481</v>
      </c>
      <c r="O126" s="32">
        <f t="shared" si="14"/>
        <v>0.88437500000000002</v>
      </c>
    </row>
    <row r="127" spans="1:15" x14ac:dyDescent="0.2">
      <c r="A127" s="28" t="s">
        <v>15</v>
      </c>
      <c r="B127" s="29" t="s">
        <v>11</v>
      </c>
      <c r="C127" s="29" t="s">
        <v>14</v>
      </c>
      <c r="D127" s="30">
        <v>211213001030000</v>
      </c>
      <c r="E127" s="29">
        <v>4975000</v>
      </c>
      <c r="F127" s="29">
        <v>4975000</v>
      </c>
      <c r="G127" s="29">
        <v>2283250</v>
      </c>
      <c r="H127" s="29">
        <v>285</v>
      </c>
      <c r="I127" s="29">
        <v>285</v>
      </c>
      <c r="J127" s="29">
        <v>648</v>
      </c>
      <c r="K127" s="29" t="s">
        <v>13</v>
      </c>
      <c r="L127" s="31">
        <f>G127/E127</f>
        <v>0.45894472361809047</v>
      </c>
      <c r="M127" s="31">
        <f t="shared" si="12"/>
        <v>0.45894472361809047</v>
      </c>
      <c r="N127" s="31">
        <f t="shared" si="15"/>
        <v>2.2736842105263158</v>
      </c>
      <c r="O127" s="32">
        <f t="shared" si="14"/>
        <v>2.2736842105263158</v>
      </c>
    </row>
    <row r="128" spans="1:15" x14ac:dyDescent="0.2">
      <c r="A128" s="28" t="s">
        <v>12</v>
      </c>
      <c r="B128" s="29" t="s">
        <v>11</v>
      </c>
      <c r="C128" s="29" t="s">
        <v>10</v>
      </c>
      <c r="D128" s="30">
        <v>211213001030000</v>
      </c>
      <c r="E128" s="29">
        <v>0</v>
      </c>
      <c r="F128" s="29">
        <v>50465.8</v>
      </c>
      <c r="G128" s="29">
        <v>50465.8</v>
      </c>
      <c r="H128" s="29">
        <v>0</v>
      </c>
      <c r="I128" s="29">
        <v>1</v>
      </c>
      <c r="J128" s="29">
        <v>1</v>
      </c>
      <c r="K128" s="29" t="s">
        <v>9</v>
      </c>
      <c r="L128" s="31">
        <v>0</v>
      </c>
      <c r="M128" s="31">
        <f t="shared" si="12"/>
        <v>1</v>
      </c>
      <c r="N128" s="31">
        <v>0</v>
      </c>
      <c r="O128" s="32">
        <f t="shared" si="14"/>
        <v>1</v>
      </c>
    </row>
    <row r="129" spans="1:15" x14ac:dyDescent="0.2">
      <c r="A129" s="38" t="s">
        <v>8</v>
      </c>
      <c r="B129" s="39" t="s">
        <v>7</v>
      </c>
      <c r="C129" s="39" t="s">
        <v>6</v>
      </c>
      <c r="D129" s="40">
        <v>211213001030000</v>
      </c>
      <c r="E129" s="39">
        <v>3400000</v>
      </c>
      <c r="F129" s="39">
        <v>3400000</v>
      </c>
      <c r="G129" s="39">
        <v>1850295.0999999999</v>
      </c>
      <c r="H129" s="39">
        <v>1000</v>
      </c>
      <c r="I129" s="39">
        <v>1000</v>
      </c>
      <c r="J129" s="39">
        <v>1116</v>
      </c>
      <c r="K129" s="39" t="s">
        <v>5</v>
      </c>
      <c r="L129" s="41">
        <f>G129/E129</f>
        <v>0.5442044411764706</v>
      </c>
      <c r="M129" s="41">
        <f t="shared" si="12"/>
        <v>0.5442044411764706</v>
      </c>
      <c r="N129" s="41">
        <f>J129/H129</f>
        <v>1.1160000000000001</v>
      </c>
      <c r="O129" s="42">
        <f t="shared" si="14"/>
        <v>1.1160000000000001</v>
      </c>
    </row>
    <row r="130" spans="1:15" x14ac:dyDescent="0.2">
      <c r="A130" s="11"/>
      <c r="B130" s="11"/>
      <c r="C130" s="11"/>
      <c r="D130" s="13"/>
      <c r="E130" s="11"/>
      <c r="F130" s="11"/>
      <c r="G130" s="11"/>
      <c r="H130" s="12"/>
      <c r="I130" s="12"/>
      <c r="J130" s="11"/>
      <c r="L130" s="10"/>
      <c r="M130" s="10"/>
      <c r="N130" s="10"/>
      <c r="O130" s="10"/>
    </row>
    <row r="131" spans="1:15" x14ac:dyDescent="0.2">
      <c r="A131" s="11"/>
      <c r="B131" s="11"/>
      <c r="C131" s="11"/>
      <c r="D131" s="13"/>
      <c r="E131" s="11"/>
      <c r="F131" s="11"/>
      <c r="G131" s="11"/>
      <c r="H131" s="12"/>
      <c r="I131" s="12"/>
      <c r="J131" s="11"/>
      <c r="L131" s="10"/>
      <c r="M131" s="10"/>
      <c r="N131" s="10"/>
      <c r="O131" s="10"/>
    </row>
    <row r="132" spans="1:15" x14ac:dyDescent="0.2">
      <c r="A132" s="4" t="s">
        <v>4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8"/>
      <c r="M132" s="8"/>
      <c r="N132" s="8"/>
      <c r="O132" s="8"/>
    </row>
    <row r="133" spans="1:15" ht="14.4" x14ac:dyDescent="0.3">
      <c r="A133" s="4"/>
      <c r="B133" s="4"/>
      <c r="C133" s="4"/>
      <c r="D133" s="4"/>
      <c r="E133" s="9"/>
      <c r="F133" s="5"/>
      <c r="G133" s="5"/>
      <c r="H133" s="5"/>
      <c r="I133" s="4"/>
      <c r="J133" s="4"/>
      <c r="K133" s="4"/>
      <c r="L133" s="8"/>
      <c r="M133" s="8"/>
      <c r="N133" s="8"/>
      <c r="O133" s="8"/>
    </row>
    <row r="134" spans="1:15" ht="14.4" x14ac:dyDescent="0.3">
      <c r="A134" s="4"/>
      <c r="B134" s="4"/>
      <c r="C134" s="4"/>
      <c r="D134" s="4"/>
      <c r="E134" s="4"/>
      <c r="F134" s="5"/>
      <c r="G134" s="5"/>
      <c r="H134" s="5"/>
      <c r="I134" s="4"/>
      <c r="J134" s="4"/>
      <c r="K134" s="4"/>
      <c r="L134" s="8"/>
      <c r="M134" s="8"/>
      <c r="N134" s="8"/>
      <c r="O134" s="8"/>
    </row>
    <row r="135" spans="1:15" ht="14.4" x14ac:dyDescent="0.3">
      <c r="A135" s="4"/>
      <c r="B135" s="7"/>
      <c r="C135" s="4"/>
      <c r="D135" s="4"/>
      <c r="E135" s="4"/>
      <c r="F135" s="5"/>
      <c r="G135" s="5"/>
      <c r="H135" s="5"/>
      <c r="I135" s="4"/>
      <c r="J135" s="4"/>
      <c r="K135" s="7"/>
      <c r="L135" s="7"/>
      <c r="M135" s="4"/>
      <c r="N135" s="4"/>
      <c r="O135" s="4"/>
    </row>
    <row r="136" spans="1:15" ht="14.4" x14ac:dyDescent="0.3">
      <c r="A136" s="4"/>
      <c r="B136" s="6" t="s">
        <v>3</v>
      </c>
      <c r="C136" s="4"/>
      <c r="D136" s="4"/>
      <c r="E136" s="4"/>
      <c r="F136" s="5"/>
      <c r="G136" s="5"/>
      <c r="H136" s="5"/>
      <c r="I136" s="4"/>
      <c r="J136" s="4"/>
      <c r="K136" s="44" t="s">
        <v>2</v>
      </c>
      <c r="L136" s="44"/>
      <c r="M136" s="4"/>
      <c r="N136" s="4"/>
      <c r="O136" s="4"/>
    </row>
    <row r="137" spans="1:15" ht="14.4" x14ac:dyDescent="0.3">
      <c r="A137" s="4"/>
      <c r="B137" s="6" t="s">
        <v>1</v>
      </c>
      <c r="C137" s="4"/>
      <c r="D137" s="4"/>
      <c r="E137" s="4"/>
      <c r="F137" s="5"/>
      <c r="G137" s="5"/>
      <c r="H137" s="5"/>
      <c r="I137" s="4"/>
      <c r="J137" s="4"/>
      <c r="K137" s="45" t="s">
        <v>0</v>
      </c>
      <c r="L137" s="45"/>
      <c r="M137" s="4"/>
      <c r="N137" s="4"/>
      <c r="O137" s="4"/>
    </row>
    <row r="138" spans="1:15" ht="14.4" x14ac:dyDescent="0.3">
      <c r="A138" s="4"/>
      <c r="B138" s="4"/>
      <c r="C138" s="4"/>
      <c r="D138" s="4"/>
      <c r="E138" s="4"/>
      <c r="F138" s="5"/>
      <c r="G138" s="5"/>
      <c r="H138" s="4"/>
      <c r="I138" s="4"/>
      <c r="J138" s="4"/>
      <c r="K138" s="4"/>
      <c r="L138" s="4"/>
      <c r="M138" s="4"/>
      <c r="N138" s="4"/>
      <c r="O138" s="4"/>
    </row>
    <row r="139" spans="1:15" x14ac:dyDescent="0.2">
      <c r="A139" s="3"/>
      <c r="B139" s="3"/>
      <c r="C139" s="3"/>
      <c r="K139" s="3"/>
      <c r="L139" s="2"/>
      <c r="M139" s="2"/>
      <c r="N139" s="2"/>
      <c r="O139" s="2"/>
    </row>
  </sheetData>
  <mergeCells count="3">
    <mergeCell ref="A1:O1"/>
    <mergeCell ref="K136:L136"/>
    <mergeCell ref="K137:L137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3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PPI</vt:lpstr>
      <vt:lpstr>PPI!Área_de_impresión</vt:lpstr>
      <vt:lpstr>PPI!Print_Titles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2024-10-23T19:51:21Z</cp:lastPrinted>
  <dcterms:created xsi:type="dcterms:W3CDTF">2024-10-23T19:44:51Z</dcterms:created>
  <dcterms:modified xsi:type="dcterms:W3CDTF">2024-10-23T19:51:40Z</dcterms:modified>
  <cp:contentStatus/>
</cp:coreProperties>
</file>