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PRESUPUESTARIA\"/>
    </mc:Choice>
  </mc:AlternateContent>
  <xr:revisionPtr revIDLastSave="0" documentId="13_ncr:1_{5905F985-DF73-4270-9018-DA81AA43F224}" xr6:coauthVersionLast="47" xr6:coauthVersionMax="47" xr10:uidLastSave="{00000000-0000-0000-0000-000000000000}"/>
  <bookViews>
    <workbookView xWindow="-120" yWindow="-120" windowWidth="29040" windowHeight="15720" xr2:uid="{0F032956-0401-43A0-A0B4-689B1455E983}"/>
  </bookViews>
  <sheets>
    <sheet name="GC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D6" i="1"/>
  <c r="F6" i="1"/>
  <c r="G6" i="1"/>
  <c r="G5" i="1" s="1"/>
  <c r="G36" i="1" s="1"/>
  <c r="E7" i="1"/>
  <c r="H7" i="1" s="1"/>
  <c r="E8" i="1"/>
  <c r="H8" i="1" s="1"/>
  <c r="C9" i="1"/>
  <c r="D9" i="1"/>
  <c r="F9" i="1"/>
  <c r="G9" i="1"/>
  <c r="E10" i="1"/>
  <c r="H10" i="1"/>
  <c r="E11" i="1"/>
  <c r="H11" i="1"/>
  <c r="E12" i="1"/>
  <c r="H12" i="1"/>
  <c r="E13" i="1"/>
  <c r="H13" i="1" s="1"/>
  <c r="E14" i="1"/>
  <c r="H14" i="1"/>
  <c r="E15" i="1"/>
  <c r="H15" i="1" s="1"/>
  <c r="E16" i="1"/>
  <c r="H16" i="1"/>
  <c r="E17" i="1"/>
  <c r="H17" i="1" s="1"/>
  <c r="C18" i="1"/>
  <c r="D18" i="1"/>
  <c r="F18" i="1"/>
  <c r="G18" i="1"/>
  <c r="E19" i="1"/>
  <c r="H19" i="1" s="1"/>
  <c r="H18" i="1" s="1"/>
  <c r="E20" i="1"/>
  <c r="H20" i="1"/>
  <c r="E21" i="1"/>
  <c r="H21" i="1"/>
  <c r="C22" i="1"/>
  <c r="D22" i="1"/>
  <c r="E22" i="1"/>
  <c r="F22" i="1"/>
  <c r="G22" i="1"/>
  <c r="E23" i="1"/>
  <c r="H23" i="1"/>
  <c r="E24" i="1"/>
  <c r="H24" i="1" s="1"/>
  <c r="C25" i="1"/>
  <c r="D25" i="1"/>
  <c r="F25" i="1"/>
  <c r="G25" i="1"/>
  <c r="E26" i="1"/>
  <c r="H26" i="1"/>
  <c r="E27" i="1"/>
  <c r="H27" i="1" s="1"/>
  <c r="E28" i="1"/>
  <c r="H28" i="1"/>
  <c r="E29" i="1"/>
  <c r="H29" i="1"/>
  <c r="C30" i="1"/>
  <c r="D30" i="1"/>
  <c r="F30" i="1"/>
  <c r="G30" i="1"/>
  <c r="E31" i="1"/>
  <c r="E30" i="1" s="1"/>
  <c r="H31" i="1"/>
  <c r="H30" i="1" s="1"/>
  <c r="E32" i="1"/>
  <c r="H32" i="1" s="1"/>
  <c r="E33" i="1"/>
  <c r="H33" i="1" s="1"/>
  <c r="E34" i="1"/>
  <c r="H34" i="1"/>
  <c r="H9" i="1" l="1"/>
  <c r="H22" i="1"/>
  <c r="E25" i="1"/>
  <c r="E9" i="1"/>
  <c r="F5" i="1"/>
  <c r="F36" i="1" s="1"/>
  <c r="E6" i="1"/>
  <c r="D5" i="1"/>
  <c r="D36" i="1" s="1"/>
  <c r="C5" i="1"/>
  <c r="C36" i="1" s="1"/>
  <c r="H6" i="1"/>
  <c r="H25" i="1"/>
  <c r="E18" i="1"/>
  <c r="E5" i="1" l="1"/>
  <c r="E36" i="1" s="1"/>
  <c r="H5" i="1"/>
  <c r="H36" i="1" s="1"/>
</calcChain>
</file>

<file path=xl/sharedStrings.xml><?xml version="1.0" encoding="utf-8"?>
<sst xmlns="http://schemas.openxmlformats.org/spreadsheetml/2006/main" count="64" uniqueCount="64">
  <si>
    <t>“Bajo protesta de decir verdad declaramos que los Estados Financieros y sus notas, son razonablemente correctos y son responsabilidad del emisor”</t>
  </si>
  <si>
    <t>Total del Egreso</t>
  </si>
  <si>
    <t>H</t>
  </si>
  <si>
    <t>Adeudos de Ejercicios Fiscales Anteriores</t>
  </si>
  <si>
    <t>D</t>
  </si>
  <si>
    <t>Costo Financiero, Deuda o Apoyos a Deudores y Ahorradores de la Banca</t>
  </si>
  <si>
    <t>C</t>
  </si>
  <si>
    <t>Participaciones a Entidades Federativas y Municipios</t>
  </si>
  <si>
    <t>I</t>
  </si>
  <si>
    <t>Gasto Federalizado</t>
  </si>
  <si>
    <t>Programas de Gasto Federalizado (Gobierno Federal)</t>
  </si>
  <si>
    <t>Z</t>
  </si>
  <si>
    <t>Aportaciones a fondos de inversión y reestructura de pensiones</t>
  </si>
  <si>
    <t>Y</t>
  </si>
  <si>
    <t>Aportaciones a fondos de estabilización</t>
  </si>
  <si>
    <t>T</t>
  </si>
  <si>
    <t>Aportaciones a la seguridad social</t>
  </si>
  <si>
    <t>J</t>
  </si>
  <si>
    <t>Pensiones y jubilaciones</t>
  </si>
  <si>
    <t>Obligaciones</t>
  </si>
  <si>
    <t>N</t>
  </si>
  <si>
    <t>Desastres Naturales</t>
  </si>
  <si>
    <t>L</t>
  </si>
  <si>
    <t>Obligaciones de cumplimiento de resolución jurisdiccional</t>
  </si>
  <si>
    <t>Compromisos</t>
  </si>
  <si>
    <t>W</t>
  </si>
  <si>
    <t>Operaciones ajenas</t>
  </si>
  <si>
    <t>O</t>
  </si>
  <si>
    <t>Apoyo a la función pública y al mejoramiento de la gestión</t>
  </si>
  <si>
    <t>M</t>
  </si>
  <si>
    <t>Apoyo al proceso presupuestario y para mejorar la eficiencia institucional</t>
  </si>
  <si>
    <t>Administrativos y de Apoyo</t>
  </si>
  <si>
    <t>K</t>
  </si>
  <si>
    <t>Proyectos de Inversión</t>
  </si>
  <si>
    <t>R</t>
  </si>
  <si>
    <t>Específicos</t>
  </si>
  <si>
    <t>A</t>
  </si>
  <si>
    <t>Funciones de las Fuerzas Armadas (Únicamente Gobierno Federal)</t>
  </si>
  <si>
    <t>G</t>
  </si>
  <si>
    <t>Regulación y supervisión</t>
  </si>
  <si>
    <t>F</t>
  </si>
  <si>
    <t>Promoción y fomento</t>
  </si>
  <si>
    <t>P</t>
  </si>
  <si>
    <t>Planeación, seguimiento y evaluación de políticas públicas</t>
  </si>
  <si>
    <t>B</t>
  </si>
  <si>
    <t>Provisión de Bienes Públicos</t>
  </si>
  <si>
    <t>E</t>
  </si>
  <si>
    <t>Prestación de Servicios Públicos</t>
  </si>
  <si>
    <t>Desempeño de las Funciones</t>
  </si>
  <si>
    <t>U</t>
  </si>
  <si>
    <t>Otros Subsidios</t>
  </si>
  <si>
    <t>S</t>
  </si>
  <si>
    <t>Sujetos a Reglas de Operación</t>
  </si>
  <si>
    <t>Subsidios: Sector Social y Privado o Entidades Federativas y Municipios</t>
  </si>
  <si>
    <t>Programas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</si>
  <si>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</si>
  <si>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</si>
  <si>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</si>
  <si>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</si>
  <si>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</si>
  <si>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</si>
  <si>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</si>
  <si>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</si>
  <si>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COMISIÓN DE DEPORTE DEL ESTADO DE GUANAJUATO
Gasto por Categoría Programática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</si>
</sst>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b/>
      <sz val="9"/>
      <color theme="1"/>
      <name val="Aptos Narrow"/>
      <family val="2"/>
      <scheme val="minor"/>
    </font>
    <font>
      <sz val="8"/>
      <color theme="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7" fillId="0" borderId="0"/>
    <xf numFmtId="0" fontId="8" fillId="0" borderId="0"/>
  </cellStyleXfs>
  <cellXfs count="26">
    <xf numFmtId="0" fontId="0" fillId="0" borderId="0" xfId="0"/>
    <xf numFmtId="0" fontId="2" fillId="0" borderId="0" xfId="1" applyFont="1" applyProtection="1">
      <protection locked="0"/>
    </xf>
    <xf numFmtId="4" fontId="2" fillId="0" borderId="0" xfId="1" applyNumberFormat="1" applyFont="1" applyProtection="1">
      <protection locked="0"/>
    </xf>
    <xf numFmtId="0" fontId="2" fillId="0" borderId="0" xfId="1" applyFont="1"/>
    <xf numFmtId="3" fontId="3" fillId="0" borderId="1" xfId="1" applyNumberFormat="1" applyFont="1" applyBorder="1" applyProtection="1">
      <protection locked="0"/>
    </xf>
    <xf numFmtId="0" fontId="5" fillId="0" borderId="0" xfId="1" applyFont="1" applyProtection="1">
      <protection locked="0" hidden="1"/>
    </xf>
    <xf numFmtId="3" fontId="3" fillId="0" borderId="3" xfId="1" applyNumberFormat="1" applyFont="1" applyBorder="1" applyProtection="1">
      <protection locked="0"/>
    </xf>
    <xf numFmtId="3" fontId="6" fillId="0" borderId="3" xfId="1" applyNumberFormat="1" applyFont="1" applyBorder="1" applyProtection="1">
      <protection locked="0"/>
    </xf>
    <xf numFmtId="3" fontId="3" fillId="0" borderId="3" xfId="1" applyNumberFormat="1" applyFont="1" applyBorder="1" applyAlignment="1" applyProtection="1">
      <alignment horizontal="right"/>
      <protection locked="0"/>
    </xf>
    <xf numFmtId="0" fontId="3" fillId="2" borderId="3" xfId="3" applyFont="1" applyFill="1" applyBorder="1" applyAlignment="1">
      <alignment horizontal="center" vertical="center" wrapText="1"/>
    </xf>
    <xf numFmtId="4" fontId="3" fillId="3" borderId="4" xfId="3" applyNumberFormat="1" applyFont="1" applyFill="1" applyBorder="1" applyAlignment="1">
      <alignment horizontal="center" vertical="center" wrapText="1"/>
    </xf>
    <xf numFmtId="4" fontId="3" fillId="3" borderId="5" xfId="3" applyNumberFormat="1" applyFont="1" applyFill="1" applyBorder="1" applyAlignment="1">
      <alignment horizontal="center" vertical="center" wrapText="1"/>
    </xf>
    <xf numFmtId="4" fontId="3" fillId="3" borderId="1" xfId="3" applyNumberFormat="1" applyFont="1" applyFill="1" applyBorder="1" applyAlignment="1">
      <alignment horizontal="center" vertical="center" wrapText="1"/>
    </xf>
    <xf numFmtId="4" fontId="3" fillId="3" borderId="2" xfId="3" applyNumberFormat="1" applyFont="1" applyFill="1" applyBorder="1" applyAlignment="1">
      <alignment horizontal="center" vertical="center" wrapText="1"/>
    </xf>
    <xf numFmtId="4" fontId="3" fillId="3" borderId="6" xfId="3" applyNumberFormat="1" applyFont="1" applyFill="1" applyBorder="1" applyAlignment="1">
      <alignment horizontal="center" vertical="center" wrapText="1"/>
    </xf>
    <xf numFmtId="0" fontId="3" fillId="3" borderId="7" xfId="3" applyFont="1" applyFill="1" applyBorder="1" applyAlignment="1" applyProtection="1">
      <alignment horizontal="center" vertical="center" wrapText="1"/>
      <protection locked="0"/>
    </xf>
    <xf numFmtId="0" fontId="3" fillId="3" borderId="2" xfId="3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>
      <alignment horizontal="center"/>
    </xf>
    <xf numFmtId="0" fontId="3" fillId="3" borderId="5" xfId="3" applyFont="1" applyFill="1" applyBorder="1" applyAlignment="1" applyProtection="1">
      <alignment horizontal="center" vertical="center" wrapText="1"/>
      <protection locked="0"/>
    </xf>
    <xf numFmtId="0" fontId="3" fillId="3" borderId="6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0" borderId="8" xfId="3" applyFont="1" applyBorder="1"/>
    <xf numFmtId="0" fontId="3" fillId="0" borderId="8" xfId="2" applyFont="1" applyBorder="1" applyAlignment="1" applyProtection="1">
      <alignment horizontal="left" vertical="top" indent="1"/>
      <protection hidden="1"/>
    </xf>
    <xf numFmtId="0" fontId="6" fillId="0" borderId="8" xfId="1" applyFont="1" applyBorder="1" applyAlignment="1">
      <alignment horizontal="left" indent="2"/>
    </xf>
    <xf numFmtId="0" fontId="3" fillId="0" borderId="8" xfId="1" applyFont="1" applyBorder="1" applyAlignment="1">
      <alignment horizontal="left" indent="1"/>
    </xf>
  </cellXfs>
  <cellStyles count="4">
    <cellStyle name="Normal" xfId="0" builtinId="0"/>
    <cellStyle name="Normal 2" xfId="1" xr:uid="{D7EC9DD1-F22D-4D69-A6AF-90DE6FFF041B}"/>
    <cellStyle name="Normal 2 2" xfId="2" xr:uid="{4BE52564-3A44-4C50-BC64-B74D9276B8FD}"/>
    <cellStyle name="Normal 3 2" xfId="3" xr:uid="{20876C9C-4CC0-4E51-AE59-B9248FD446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3038475</xdr:colOff>
      <xdr:row>44</xdr:row>
      <xdr:rowOff>0</xdr:rowOff>
    </xdr:from>
    <xdr:to>
      <xdr:col>6</xdr:col>
      <xdr:colOff>466725</xdr:colOff>
      <xdr:row>50</xdr:row>
      <xdr:rowOff>114300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66BF734-18ED-413C-9D63-938454C81A8A}"/>
            </a:ext>
          </a:extLst>
        </xdr:cNvPr>
        <xdr:cNvSpPr txBox="1"/>
      </xdr:nvSpPr>
      <xdr:spPr>
        <a:xfrm>
          <a:off x="3800475" y="7019925"/>
          <a:ext cx="5981700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stados%20para%20carga%202do%20sem\CPA%20SEGUNDO%20TRIM%202025.xlsx" TargetMode="External"/><Relationship Id="rId1" Type="http://schemas.openxmlformats.org/officeDocument/2006/relationships/externalLinkPath" Target="file:///D:\estados%20para%20carga%202do%20sem\CPA%20SEGUNDO%20TRIM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8641E-B09B-4CD3-861D-97288390E144}">
  <sheetPr>
    <pageSetUpPr fitToPage="1"/>
  </sheetPr>
  <dimension ref="B1:I38"/>
  <sheetViews>
    <sheetView showGridLines="0" tabSelected="1" zoomScaleNormal="100" zoomScaleSheetLayoutView="90" workbookViewId="0"/>
  </sheetViews>
  <sheetFormatPr baseColWidth="10" defaultColWidth="11.42578125" defaultRowHeight="11.25" x14ac:dyDescent="0.2"/>
  <cols>
    <col min="1" max="1" width="11.42578125" style="1"/>
    <col min="2" max="2" width="62.42578125" style="1" customWidth="1"/>
    <col min="3" max="3" width="15.7109375" style="1" customWidth="1"/>
    <col min="4" max="4" width="18.7109375" style="1" customWidth="1"/>
    <col min="5" max="5" width="15.7109375" style="1" customWidth="1"/>
    <col min="6" max="8" width="15.7109375" style="2" customWidth="1"/>
    <col min="9" max="16384" width="11.42578125" style="1"/>
  </cols>
  <sheetData>
    <row r="1" spans="2:9" ht="50.1" customHeight="1" x14ac:dyDescent="0.2">
      <c r="B1" s="18" t="s">
        <v>63</v>
      </c>
      <c r="C1" s="15"/>
      <c r="D1" s="15"/>
      <c r="E1" s="15"/>
      <c r="F1" s="15"/>
      <c r="G1" s="15"/>
      <c r="H1" s="16"/>
    </row>
    <row r="2" spans="2:9" ht="15" customHeight="1" x14ac:dyDescent="0.2">
      <c r="B2" s="19" t="s">
        <v>62</v>
      </c>
      <c r="C2" s="15" t="s">
        <v>61</v>
      </c>
      <c r="D2" s="15"/>
      <c r="E2" s="15"/>
      <c r="F2" s="15"/>
      <c r="G2" s="15"/>
      <c r="H2" s="14" t="s">
        <v>60</v>
      </c>
    </row>
    <row r="3" spans="2:9" ht="24.95" customHeight="1" x14ac:dyDescent="0.2">
      <c r="B3" s="20"/>
      <c r="C3" s="13" t="s">
        <v>59</v>
      </c>
      <c r="D3" s="12" t="s">
        <v>58</v>
      </c>
      <c r="E3" s="12" t="s">
        <v>57</v>
      </c>
      <c r="F3" s="12" t="s">
        <v>56</v>
      </c>
      <c r="G3" s="11" t="s">
        <v>55</v>
      </c>
      <c r="H3" s="10"/>
    </row>
    <row r="4" spans="2:9" x14ac:dyDescent="0.2">
      <c r="B4" s="21"/>
      <c r="C4" s="9"/>
      <c r="D4" s="9"/>
      <c r="E4" s="9"/>
      <c r="F4" s="9"/>
      <c r="G4" s="9"/>
      <c r="H4" s="9"/>
    </row>
    <row r="5" spans="2:9" x14ac:dyDescent="0.2">
      <c r="B5" s="22" t="s">
        <v>54</v>
      </c>
      <c r="C5" s="8">
        <f>+C6+C9+C18+C22+C25+C30</f>
        <v>228134062.09</v>
      </c>
      <c r="D5" s="8">
        <f>+D6+D9+D18+D22+D25+D30</f>
        <v>200749509</v>
      </c>
      <c r="E5" s="8">
        <f>+E6+E9+E18+E22+E25+E30</f>
        <v>428883571.09000003</v>
      </c>
      <c r="F5" s="8">
        <f>+F6+F9+F18+F22+F25+F30</f>
        <v>184313570.40000001</v>
      </c>
      <c r="G5" s="8">
        <f>+G6+G9+G18+G22+G25+G30</f>
        <v>184313570.40000001</v>
      </c>
      <c r="H5" s="8">
        <f>+H6+H9+H18+H22+H25+H30</f>
        <v>244570000.69000003</v>
      </c>
    </row>
    <row r="6" spans="2:9" x14ac:dyDescent="0.2">
      <c r="B6" s="23" t="s">
        <v>53</v>
      </c>
      <c r="C6" s="6">
        <f>SUM(C7:C8)</f>
        <v>0</v>
      </c>
      <c r="D6" s="6">
        <f>SUM(D7:D8)</f>
        <v>0</v>
      </c>
      <c r="E6" s="6">
        <f>SUM(E7:E8)</f>
        <v>0</v>
      </c>
      <c r="F6" s="6">
        <f>SUM(F7:F8)</f>
        <v>0</v>
      </c>
      <c r="G6" s="6">
        <f>SUM(G7:G8)</f>
        <v>0</v>
      </c>
      <c r="H6" s="6">
        <f>SUM(H7:H8)</f>
        <v>0</v>
      </c>
      <c r="I6" s="5">
        <v>0</v>
      </c>
    </row>
    <row r="7" spans="2:9" x14ac:dyDescent="0.2">
      <c r="B7" s="24" t="s">
        <v>52</v>
      </c>
      <c r="C7" s="7">
        <v>0</v>
      </c>
      <c r="D7" s="7">
        <v>0</v>
      </c>
      <c r="E7" s="7">
        <f>C7+D7</f>
        <v>0</v>
      </c>
      <c r="F7" s="7">
        <v>0</v>
      </c>
      <c r="G7" s="7">
        <v>0</v>
      </c>
      <c r="H7" s="7">
        <f>E7-F7</f>
        <v>0</v>
      </c>
      <c r="I7" s="5" t="s">
        <v>51</v>
      </c>
    </row>
    <row r="8" spans="2:9" x14ac:dyDescent="0.2">
      <c r="B8" s="24" t="s">
        <v>50</v>
      </c>
      <c r="C8" s="7">
        <v>0</v>
      </c>
      <c r="D8" s="7">
        <v>0</v>
      </c>
      <c r="E8" s="7">
        <f>C8+D8</f>
        <v>0</v>
      </c>
      <c r="F8" s="7">
        <v>0</v>
      </c>
      <c r="G8" s="7">
        <v>0</v>
      </c>
      <c r="H8" s="7">
        <f>E8-F8</f>
        <v>0</v>
      </c>
      <c r="I8" s="5" t="s">
        <v>49</v>
      </c>
    </row>
    <row r="9" spans="2:9" x14ac:dyDescent="0.2">
      <c r="B9" s="23" t="s">
        <v>48</v>
      </c>
      <c r="C9" s="6">
        <f>SUM(C10:C17)</f>
        <v>182128895.06</v>
      </c>
      <c r="D9" s="6">
        <f>SUM(D10:D17)</f>
        <v>108482685.23</v>
      </c>
      <c r="E9" s="6">
        <f>SUM(E10:E17)</f>
        <v>290611580.29000002</v>
      </c>
      <c r="F9" s="6">
        <f>SUM(F10:F17)</f>
        <v>117403608.37</v>
      </c>
      <c r="G9" s="6">
        <f>SUM(G10:G17)</f>
        <v>117403608.37</v>
      </c>
      <c r="H9" s="6">
        <f>SUM(H10:H17)</f>
        <v>173207971.92000002</v>
      </c>
      <c r="I9" s="5">
        <v>0</v>
      </c>
    </row>
    <row r="10" spans="2:9" x14ac:dyDescent="0.2">
      <c r="B10" s="24" t="s">
        <v>47</v>
      </c>
      <c r="C10" s="7">
        <v>182128895.06</v>
      </c>
      <c r="D10" s="7">
        <v>108482685.23</v>
      </c>
      <c r="E10" s="7">
        <f>C10+D10</f>
        <v>290611580.29000002</v>
      </c>
      <c r="F10" s="7">
        <v>117403608.37</v>
      </c>
      <c r="G10" s="7">
        <v>117403608.37</v>
      </c>
      <c r="H10" s="7">
        <f>E10-F10</f>
        <v>173207971.92000002</v>
      </c>
      <c r="I10" s="5" t="s">
        <v>46</v>
      </c>
    </row>
    <row r="11" spans="2:9" x14ac:dyDescent="0.2">
      <c r="B11" s="24" t="s">
        <v>45</v>
      </c>
      <c r="C11" s="7">
        <v>0</v>
      </c>
      <c r="D11" s="7">
        <v>0</v>
      </c>
      <c r="E11" s="7">
        <f>C11+D11</f>
        <v>0</v>
      </c>
      <c r="F11" s="7">
        <v>0</v>
      </c>
      <c r="G11" s="7">
        <v>0</v>
      </c>
      <c r="H11" s="7">
        <f>E11-F11</f>
        <v>0</v>
      </c>
      <c r="I11" s="5" t="s">
        <v>44</v>
      </c>
    </row>
    <row r="12" spans="2:9" x14ac:dyDescent="0.2">
      <c r="B12" s="24" t="s">
        <v>43</v>
      </c>
      <c r="C12" s="7">
        <v>0</v>
      </c>
      <c r="D12" s="7">
        <v>0</v>
      </c>
      <c r="E12" s="7">
        <f>C12+D12</f>
        <v>0</v>
      </c>
      <c r="F12" s="7">
        <v>0</v>
      </c>
      <c r="G12" s="7">
        <v>0</v>
      </c>
      <c r="H12" s="7">
        <f>E12-F12</f>
        <v>0</v>
      </c>
      <c r="I12" s="5" t="s">
        <v>42</v>
      </c>
    </row>
    <row r="13" spans="2:9" x14ac:dyDescent="0.2">
      <c r="B13" s="24" t="s">
        <v>41</v>
      </c>
      <c r="C13" s="7">
        <v>0</v>
      </c>
      <c r="D13" s="7">
        <v>0</v>
      </c>
      <c r="E13" s="7">
        <f>C13+D13</f>
        <v>0</v>
      </c>
      <c r="F13" s="7">
        <v>0</v>
      </c>
      <c r="G13" s="7">
        <v>0</v>
      </c>
      <c r="H13" s="7">
        <f>E13-F13</f>
        <v>0</v>
      </c>
      <c r="I13" s="5" t="s">
        <v>40</v>
      </c>
    </row>
    <row r="14" spans="2:9" x14ac:dyDescent="0.2">
      <c r="B14" s="24" t="s">
        <v>39</v>
      </c>
      <c r="C14" s="7">
        <v>0</v>
      </c>
      <c r="D14" s="7">
        <v>0</v>
      </c>
      <c r="E14" s="7">
        <f>C14+D14</f>
        <v>0</v>
      </c>
      <c r="F14" s="7">
        <v>0</v>
      </c>
      <c r="G14" s="7">
        <v>0</v>
      </c>
      <c r="H14" s="7">
        <f>E14-F14</f>
        <v>0</v>
      </c>
      <c r="I14" s="5" t="s">
        <v>38</v>
      </c>
    </row>
    <row r="15" spans="2:9" x14ac:dyDescent="0.2">
      <c r="B15" s="24" t="s">
        <v>37</v>
      </c>
      <c r="C15" s="7">
        <v>0</v>
      </c>
      <c r="D15" s="7">
        <v>0</v>
      </c>
      <c r="E15" s="7">
        <f>C15+D15</f>
        <v>0</v>
      </c>
      <c r="F15" s="7">
        <v>0</v>
      </c>
      <c r="G15" s="7">
        <v>0</v>
      </c>
      <c r="H15" s="7">
        <f>E15-F15</f>
        <v>0</v>
      </c>
      <c r="I15" s="5" t="s">
        <v>36</v>
      </c>
    </row>
    <row r="16" spans="2:9" x14ac:dyDescent="0.2">
      <c r="B16" s="24" t="s">
        <v>35</v>
      </c>
      <c r="C16" s="7">
        <v>0</v>
      </c>
      <c r="D16" s="7">
        <v>0</v>
      </c>
      <c r="E16" s="7">
        <f>C16+D16</f>
        <v>0</v>
      </c>
      <c r="F16" s="7">
        <v>0</v>
      </c>
      <c r="G16" s="7">
        <v>0</v>
      </c>
      <c r="H16" s="7">
        <f>E16-F16</f>
        <v>0</v>
      </c>
      <c r="I16" s="5" t="s">
        <v>34</v>
      </c>
    </row>
    <row r="17" spans="2:9" x14ac:dyDescent="0.2">
      <c r="B17" s="24" t="s">
        <v>33</v>
      </c>
      <c r="C17" s="7">
        <v>0</v>
      </c>
      <c r="D17" s="7">
        <v>0</v>
      </c>
      <c r="E17" s="7">
        <f>C17+D17</f>
        <v>0</v>
      </c>
      <c r="F17" s="7">
        <v>0</v>
      </c>
      <c r="G17" s="7">
        <v>0</v>
      </c>
      <c r="H17" s="7">
        <f>E17-F17</f>
        <v>0</v>
      </c>
      <c r="I17" s="5" t="s">
        <v>32</v>
      </c>
    </row>
    <row r="18" spans="2:9" x14ac:dyDescent="0.2">
      <c r="B18" s="23" t="s">
        <v>31</v>
      </c>
      <c r="C18" s="6">
        <f>SUM(C19:C21)</f>
        <v>46005167.030000001</v>
      </c>
      <c r="D18" s="6">
        <f>SUM(D19:D21)</f>
        <v>92266823.770000011</v>
      </c>
      <c r="E18" s="6">
        <f>SUM(E19:E21)</f>
        <v>138271990.80000001</v>
      </c>
      <c r="F18" s="6">
        <f>SUM(F19:F21)</f>
        <v>66909962.030000001</v>
      </c>
      <c r="G18" s="6">
        <f>SUM(G19:G21)</f>
        <v>66909962.030000001</v>
      </c>
      <c r="H18" s="6">
        <f>SUM(H19:H21)</f>
        <v>71362028.770000011</v>
      </c>
      <c r="I18" s="5">
        <v>0</v>
      </c>
    </row>
    <row r="19" spans="2:9" x14ac:dyDescent="0.2">
      <c r="B19" s="24" t="s">
        <v>30</v>
      </c>
      <c r="C19" s="7">
        <v>43315496.130000003</v>
      </c>
      <c r="D19" s="7">
        <v>92115516.480000004</v>
      </c>
      <c r="E19" s="7">
        <f>C19+D19</f>
        <v>135431012.61000001</v>
      </c>
      <c r="F19" s="7">
        <v>65752428.090000004</v>
      </c>
      <c r="G19" s="7">
        <v>65752428.090000004</v>
      </c>
      <c r="H19" s="7">
        <f>E19-F19</f>
        <v>69678584.520000011</v>
      </c>
      <c r="I19" s="5" t="s">
        <v>29</v>
      </c>
    </row>
    <row r="20" spans="2:9" x14ac:dyDescent="0.2">
      <c r="B20" s="24" t="s">
        <v>28</v>
      </c>
      <c r="C20" s="7">
        <v>2689670.9</v>
      </c>
      <c r="D20" s="7">
        <v>151307.29</v>
      </c>
      <c r="E20" s="7">
        <f>C20+D20</f>
        <v>2840978.19</v>
      </c>
      <c r="F20" s="7">
        <v>1157533.94</v>
      </c>
      <c r="G20" s="7">
        <v>1157533.94</v>
      </c>
      <c r="H20" s="7">
        <f>E20-F20</f>
        <v>1683444.25</v>
      </c>
      <c r="I20" s="5" t="s">
        <v>27</v>
      </c>
    </row>
    <row r="21" spans="2:9" x14ac:dyDescent="0.2">
      <c r="B21" s="24" t="s">
        <v>26</v>
      </c>
      <c r="C21" s="7">
        <v>0</v>
      </c>
      <c r="D21" s="7">
        <v>0</v>
      </c>
      <c r="E21" s="7">
        <f>C21+D21</f>
        <v>0</v>
      </c>
      <c r="F21" s="7">
        <v>0</v>
      </c>
      <c r="G21" s="7">
        <v>0</v>
      </c>
      <c r="H21" s="7">
        <f>E21-F21</f>
        <v>0</v>
      </c>
      <c r="I21" s="5" t="s">
        <v>25</v>
      </c>
    </row>
    <row r="22" spans="2:9" x14ac:dyDescent="0.2">
      <c r="B22" s="23" t="s">
        <v>24</v>
      </c>
      <c r="C22" s="6">
        <f>SUM(C23:C24)</f>
        <v>0</v>
      </c>
      <c r="D22" s="6">
        <f>SUM(D23:D24)</f>
        <v>0</v>
      </c>
      <c r="E22" s="6">
        <f>SUM(E23:E24)</f>
        <v>0</v>
      </c>
      <c r="F22" s="6">
        <f>SUM(F23:F24)</f>
        <v>0</v>
      </c>
      <c r="G22" s="6">
        <f>SUM(G23:G24)</f>
        <v>0</v>
      </c>
      <c r="H22" s="6">
        <f>SUM(H23:H24)</f>
        <v>0</v>
      </c>
      <c r="I22" s="5">
        <v>0</v>
      </c>
    </row>
    <row r="23" spans="2:9" x14ac:dyDescent="0.2">
      <c r="B23" s="24" t="s">
        <v>23</v>
      </c>
      <c r="C23" s="7">
        <v>0</v>
      </c>
      <c r="D23" s="7">
        <v>0</v>
      </c>
      <c r="E23" s="7">
        <f>C23+D23</f>
        <v>0</v>
      </c>
      <c r="F23" s="7">
        <v>0</v>
      </c>
      <c r="G23" s="7">
        <v>0</v>
      </c>
      <c r="H23" s="7">
        <f>E23-F23</f>
        <v>0</v>
      </c>
      <c r="I23" s="5" t="s">
        <v>22</v>
      </c>
    </row>
    <row r="24" spans="2:9" x14ac:dyDescent="0.2">
      <c r="B24" s="24" t="s">
        <v>21</v>
      </c>
      <c r="C24" s="7">
        <v>0</v>
      </c>
      <c r="D24" s="7">
        <v>0</v>
      </c>
      <c r="E24" s="7">
        <f>C24+D24</f>
        <v>0</v>
      </c>
      <c r="F24" s="7">
        <v>0</v>
      </c>
      <c r="G24" s="7">
        <v>0</v>
      </c>
      <c r="H24" s="7">
        <f>E24-F24</f>
        <v>0</v>
      </c>
      <c r="I24" s="5" t="s">
        <v>20</v>
      </c>
    </row>
    <row r="25" spans="2:9" x14ac:dyDescent="0.2">
      <c r="B25" s="23" t="s">
        <v>19</v>
      </c>
      <c r="C25" s="6">
        <f>SUM(C26:C29)</f>
        <v>0</v>
      </c>
      <c r="D25" s="6">
        <f>SUM(D26:D29)</f>
        <v>0</v>
      </c>
      <c r="E25" s="6">
        <f>SUM(E26:E29)</f>
        <v>0</v>
      </c>
      <c r="F25" s="6">
        <f>SUM(F26:F29)</f>
        <v>0</v>
      </c>
      <c r="G25" s="6">
        <f>SUM(G26:G29)</f>
        <v>0</v>
      </c>
      <c r="H25" s="6">
        <f>SUM(H26:H29)</f>
        <v>0</v>
      </c>
      <c r="I25" s="5">
        <v>0</v>
      </c>
    </row>
    <row r="26" spans="2:9" x14ac:dyDescent="0.2">
      <c r="B26" s="24" t="s">
        <v>18</v>
      </c>
      <c r="C26" s="7">
        <v>0</v>
      </c>
      <c r="D26" s="7">
        <v>0</v>
      </c>
      <c r="E26" s="7">
        <f>C26+D26</f>
        <v>0</v>
      </c>
      <c r="F26" s="7">
        <v>0</v>
      </c>
      <c r="G26" s="7">
        <v>0</v>
      </c>
      <c r="H26" s="7">
        <f>E26-F26</f>
        <v>0</v>
      </c>
      <c r="I26" s="5" t="s">
        <v>17</v>
      </c>
    </row>
    <row r="27" spans="2:9" x14ac:dyDescent="0.2">
      <c r="B27" s="24" t="s">
        <v>16</v>
      </c>
      <c r="C27" s="7">
        <v>0</v>
      </c>
      <c r="D27" s="7">
        <v>0</v>
      </c>
      <c r="E27" s="7">
        <f>C27+D27</f>
        <v>0</v>
      </c>
      <c r="F27" s="7">
        <v>0</v>
      </c>
      <c r="G27" s="7">
        <v>0</v>
      </c>
      <c r="H27" s="7">
        <f>E27-F27</f>
        <v>0</v>
      </c>
      <c r="I27" s="5" t="s">
        <v>15</v>
      </c>
    </row>
    <row r="28" spans="2:9" x14ac:dyDescent="0.2">
      <c r="B28" s="24" t="s">
        <v>14</v>
      </c>
      <c r="C28" s="7">
        <v>0</v>
      </c>
      <c r="D28" s="7">
        <v>0</v>
      </c>
      <c r="E28" s="7">
        <f>C28+D28</f>
        <v>0</v>
      </c>
      <c r="F28" s="7">
        <v>0</v>
      </c>
      <c r="G28" s="7">
        <v>0</v>
      </c>
      <c r="H28" s="7">
        <f>E28-F28</f>
        <v>0</v>
      </c>
      <c r="I28" s="5" t="s">
        <v>13</v>
      </c>
    </row>
    <row r="29" spans="2:9" x14ac:dyDescent="0.2">
      <c r="B29" s="24" t="s">
        <v>12</v>
      </c>
      <c r="C29" s="7">
        <v>0</v>
      </c>
      <c r="D29" s="7">
        <v>0</v>
      </c>
      <c r="E29" s="7">
        <f>C29+D29</f>
        <v>0</v>
      </c>
      <c r="F29" s="7">
        <v>0</v>
      </c>
      <c r="G29" s="7">
        <v>0</v>
      </c>
      <c r="H29" s="7">
        <f>E29-F29</f>
        <v>0</v>
      </c>
      <c r="I29" s="5" t="s">
        <v>11</v>
      </c>
    </row>
    <row r="30" spans="2:9" x14ac:dyDescent="0.2">
      <c r="B30" s="23" t="s">
        <v>10</v>
      </c>
      <c r="C30" s="6">
        <f>SUM(C31)</f>
        <v>0</v>
      </c>
      <c r="D30" s="6">
        <f>SUM(D31)</f>
        <v>0</v>
      </c>
      <c r="E30" s="6">
        <f>SUM(E31)</f>
        <v>0</v>
      </c>
      <c r="F30" s="6">
        <f>SUM(F31)</f>
        <v>0</v>
      </c>
      <c r="G30" s="6">
        <f>SUM(G31)</f>
        <v>0</v>
      </c>
      <c r="H30" s="6">
        <f>SUM(H31)</f>
        <v>0</v>
      </c>
      <c r="I30" s="5">
        <v>0</v>
      </c>
    </row>
    <row r="31" spans="2:9" x14ac:dyDescent="0.2">
      <c r="B31" s="24" t="s">
        <v>9</v>
      </c>
      <c r="C31" s="7">
        <v>0</v>
      </c>
      <c r="D31" s="7">
        <v>0</v>
      </c>
      <c r="E31" s="7">
        <f>C31+D31</f>
        <v>0</v>
      </c>
      <c r="F31" s="7">
        <v>0</v>
      </c>
      <c r="G31" s="7">
        <v>0</v>
      </c>
      <c r="H31" s="7">
        <f>E31-F31</f>
        <v>0</v>
      </c>
      <c r="I31" s="5" t="s">
        <v>8</v>
      </c>
    </row>
    <row r="32" spans="2:9" x14ac:dyDescent="0.2">
      <c r="B32" s="25" t="s">
        <v>7</v>
      </c>
      <c r="C32" s="6">
        <v>0</v>
      </c>
      <c r="D32" s="6">
        <v>0</v>
      </c>
      <c r="E32" s="6">
        <f>C32+D32</f>
        <v>0</v>
      </c>
      <c r="F32" s="6">
        <v>0</v>
      </c>
      <c r="G32" s="6">
        <v>0</v>
      </c>
      <c r="H32" s="6">
        <f>E32-F32</f>
        <v>0</v>
      </c>
      <c r="I32" s="5" t="s">
        <v>6</v>
      </c>
    </row>
    <row r="33" spans="2:9" x14ac:dyDescent="0.2">
      <c r="B33" s="25" t="s">
        <v>5</v>
      </c>
      <c r="C33" s="6">
        <v>0</v>
      </c>
      <c r="D33" s="6">
        <v>0</v>
      </c>
      <c r="E33" s="6">
        <f>C33+D33</f>
        <v>0</v>
      </c>
      <c r="F33" s="6">
        <v>0</v>
      </c>
      <c r="G33" s="6">
        <v>0</v>
      </c>
      <c r="H33" s="6">
        <f>E33-F33</f>
        <v>0</v>
      </c>
      <c r="I33" s="5" t="s">
        <v>4</v>
      </c>
    </row>
    <row r="34" spans="2:9" x14ac:dyDescent="0.2">
      <c r="B34" s="25" t="s">
        <v>3</v>
      </c>
      <c r="C34" s="6">
        <v>0</v>
      </c>
      <c r="D34" s="6">
        <v>0</v>
      </c>
      <c r="E34" s="6">
        <f>C34+D34</f>
        <v>0</v>
      </c>
      <c r="F34" s="6">
        <v>0</v>
      </c>
      <c r="G34" s="6">
        <v>0</v>
      </c>
      <c r="H34" s="6">
        <f>E34-F34</f>
        <v>0</v>
      </c>
      <c r="I34" s="5" t="s">
        <v>2</v>
      </c>
    </row>
    <row r="35" spans="2:9" x14ac:dyDescent="0.2">
      <c r="B35" s="25"/>
      <c r="C35" s="6"/>
      <c r="D35" s="6"/>
      <c r="E35" s="6"/>
      <c r="F35" s="6"/>
      <c r="G35" s="6"/>
      <c r="H35" s="6"/>
      <c r="I35" s="5"/>
    </row>
    <row r="36" spans="2:9" ht="13.5" customHeight="1" x14ac:dyDescent="0.2">
      <c r="B36" s="17" t="s">
        <v>1</v>
      </c>
      <c r="C36" s="4">
        <f>+C5+C32+C33+C34</f>
        <v>228134062.09</v>
      </c>
      <c r="D36" s="4">
        <f>+D5+D32+D33+D34</f>
        <v>200749509</v>
      </c>
      <c r="E36" s="4">
        <f>+E5+E32+E33+E34</f>
        <v>428883571.09000003</v>
      </c>
      <c r="F36" s="4">
        <f>+F5+F32+F33+F34</f>
        <v>184313570.40000001</v>
      </c>
      <c r="G36" s="4">
        <f>+G5+G32+G33+G34</f>
        <v>184313570.40000001</v>
      </c>
      <c r="H36" s="4">
        <f>+H5+H32+H33+H34</f>
        <v>244570000.69000003</v>
      </c>
    </row>
    <row r="38" spans="2:9" x14ac:dyDescent="0.2">
      <c r="B38" s="3" t="s">
        <v>0</v>
      </c>
    </row>
  </sheetData>
  <sheetProtection sheet="1" formatCells="0" formatColumns="0" formatRows="0" autoFilter="0"/>
  <protectedRanges>
    <protectedRange sqref="B37:H65521" name="Rango1"/>
    <protectedRange sqref="C30 C6 B10:C17 C9 B19:C21 C18 B23:C24 C22 B26:C29 C25 B7:C8 D6:H35 B31:C35" name="Rango1_3"/>
    <protectedRange sqref="C4:H5" name="Rango1_2_2"/>
    <protectedRange sqref="B36:H36" name="Rango1_1_2"/>
  </protectedRanges>
  <mergeCells count="4">
    <mergeCell ref="B1:H1"/>
    <mergeCell ref="B2:B3"/>
    <mergeCell ref="C2:G2"/>
    <mergeCell ref="H2:H3"/>
  </mergeCells>
  <pageMargins left="0.70866141732283472" right="0.70866141732283472" top="0.74803149606299213" bottom="0.74803149606299213" header="0.31496062992125984" footer="0.31496062992125984"/>
  <pageSetup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2025-07-25T21:26:47Z</cp:lastPrinted>
  <dcterms:created xsi:type="dcterms:W3CDTF">2025-07-25T21:25:55Z</dcterms:created>
  <dcterms:modified xsi:type="dcterms:W3CDTF">2025-07-25T21:27:39Z</dcterms:modified>
</cp:coreProperties>
</file>