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"/>
    </mc:Choice>
  </mc:AlternateContent>
  <xr:revisionPtr revIDLastSave="0" documentId="13_ncr:1_{B9E521D6-76CF-4B03-8BF9-54F91628FF52}" xr6:coauthVersionLast="47" xr6:coauthVersionMax="47" xr10:uidLastSave="{00000000-0000-0000-0000-000000000000}"/>
  <workbookProtection lockStructure="1"/>
  <bookViews>
    <workbookView xWindow="-120" yWindow="-120" windowWidth="29040" windowHeight="15720" xr2:uid="{EF28FF0B-5386-4FB7-9CED-5CC96B610B81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_xlnm.Print_Area" localSheetId="0">EAI!$B$1:$H$65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8" i="1" l="1"/>
  <c r="H47" i="1" s="1"/>
  <c r="H50" i="1" s="1"/>
  <c r="E48" i="1"/>
  <c r="E47" i="1" s="1"/>
  <c r="G47" i="1"/>
  <c r="F47" i="1"/>
  <c r="F50" i="1" s="1"/>
  <c r="D47" i="1"/>
  <c r="D50" i="1" s="1"/>
  <c r="C47" i="1"/>
  <c r="C50" i="1" s="1"/>
  <c r="H45" i="1"/>
  <c r="H44" i="1" s="1"/>
  <c r="E45" i="1"/>
  <c r="E44" i="1" s="1"/>
  <c r="G44" i="1"/>
  <c r="F44" i="1"/>
  <c r="D44" i="1"/>
  <c r="C44" i="1"/>
  <c r="E4" i="1"/>
  <c r="H4" i="1"/>
  <c r="E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C15" i="1"/>
  <c r="D15" i="1"/>
  <c r="F15" i="1"/>
  <c r="G15" i="1"/>
  <c r="C19" i="1"/>
  <c r="D19" i="1"/>
  <c r="F19" i="1"/>
  <c r="G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C29" i="1"/>
  <c r="D29" i="1"/>
  <c r="F29" i="1"/>
  <c r="G29" i="1"/>
  <c r="E30" i="1"/>
  <c r="H30" i="1"/>
  <c r="E31" i="1"/>
  <c r="H31" i="1"/>
  <c r="E32" i="1"/>
  <c r="H32" i="1"/>
  <c r="E33" i="1"/>
  <c r="H33" i="1"/>
  <c r="C35" i="1"/>
  <c r="C38" i="1" s="1"/>
  <c r="D35" i="1"/>
  <c r="F35" i="1"/>
  <c r="F38" i="1" s="1"/>
  <c r="G35" i="1"/>
  <c r="E36" i="1"/>
  <c r="E35" i="1" s="1"/>
  <c r="H36" i="1"/>
  <c r="H35" i="1" s="1"/>
  <c r="G50" i="1" l="1"/>
  <c r="E50" i="1"/>
  <c r="D38" i="1"/>
  <c r="H15" i="1"/>
  <c r="H19" i="1"/>
  <c r="H29" i="1"/>
  <c r="H38" i="1" s="1"/>
  <c r="E29" i="1"/>
  <c r="E19" i="1"/>
  <c r="G38" i="1"/>
  <c r="E15" i="1"/>
  <c r="E38" i="1" l="1"/>
</calcChain>
</file>

<file path=xl/sharedStrings.xml><?xml version="1.0" encoding="utf-8"?>
<sst xmlns="http://schemas.openxmlformats.org/spreadsheetml/2006/main" count="101" uniqueCount="41">
  <si>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</si>
  <si>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</si>
  <si>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</si>
  <si>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</si>
  <si>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xx</t>
  </si>
  <si>
    <t>Ingresos excedentes</t>
  </si>
  <si>
    <t>Total</t>
  </si>
  <si>
    <t>00</t>
  </si>
  <si>
    <t>Ingresos Derivados de Financiamientos</t>
  </si>
  <si>
    <t>90</t>
  </si>
  <si>
    <t>Transferencias, Asignaciones, Subsidios y Subvenciones, y Pensiones y Jubilaciones</t>
  </si>
  <si>
    <t>70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</si>
  <si>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</si>
  <si>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50</t>
  </si>
  <si>
    <t>Productos</t>
  </si>
  <si>
    <t>20</t>
  </si>
  <si>
    <t>Cuotas y Aportaciones de Seguridad Social</t>
  </si>
  <si>
    <t>Ingresos de los Entes Públicos de los Poderes Legislativo y Judicial, de los Órganos Autónomos y del Sector Paraestatal o Paramunicipal, así como de las Empresas Públicas del Estado</t>
  </si>
  <si>
    <t>80</t>
  </si>
  <si>
    <t>Participaciones, Aportaciones, Convenios, Incentivos Derivados de la Colaboración Fiscal y Fondos Distintos de Aportaciones</t>
  </si>
  <si>
    <t>60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</si>
  <si>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</si>
  <si>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</si>
  <si>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40</t>
  </si>
  <si>
    <t>Derechos</t>
  </si>
  <si>
    <t>30</t>
  </si>
  <si>
    <t>Contribuciones de Mejoras</t>
  </si>
  <si>
    <t>10</t>
  </si>
  <si>
    <t>Impuestos</t>
  </si>
  <si>
    <t>Ingresos del Poder Ejecutivo Federal o Estatal y de los Municipios</t>
  </si>
  <si>
    <t>Recaudado</t>
  </si>
  <si>
    <t>Devengado</t>
  </si>
  <si>
    <t>Modificado</t>
  </si>
  <si>
    <t>Ampliaciones/ (Reducciones)</t>
  </si>
  <si>
    <t>Estimado</t>
  </si>
  <si>
    <t>Rubro de Ingresos / Fuente de Financiamiento</t>
  </si>
  <si>
    <t>Diferencia</t>
  </si>
  <si>
    <t>Ingreso</t>
  </si>
  <si>
    <t>Ingresos por Venta de Bienes, Prestación de Servicios y Otros Ingresos</t>
  </si>
  <si>
    <t>Aprovechamientos</t>
  </si>
  <si>
    <t>COMISIÓN DE DEPORTE DEL ESTADO DE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</si>
</sst>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/>
      <protection locked="0"/>
    </xf>
    <xf numFmtId="0" fontId="2" fillId="0" borderId="0" xfId="2"/>
    <xf numFmtId="49" fontId="4" fillId="0" borderId="0" xfId="1" applyNumberFormat="1" applyFont="1" applyAlignment="1" applyProtection="1">
      <alignment vertical="top"/>
      <protection locked="0"/>
    </xf>
    <xf numFmtId="4" fontId="5" fillId="0" borderId="1" xfId="1" applyNumberFormat="1" applyFont="1" applyBorder="1" applyAlignment="1" applyProtection="1">
      <alignment vertical="top"/>
      <protection locked="0"/>
    </xf>
    <xf numFmtId="4" fontId="6" fillId="0" borderId="3" xfId="1" applyNumberFormat="1" applyFont="1" applyBorder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/>
      <protection locked="0"/>
    </xf>
    <xf numFmtId="4" fontId="5" fillId="0" borderId="6" xfId="1" applyNumberFormat="1" applyFont="1" applyBorder="1" applyAlignment="1" applyProtection="1">
      <alignment vertical="top"/>
      <protection locked="0"/>
    </xf>
    <xf numFmtId="4" fontId="5" fillId="0" borderId="8" xfId="1" applyNumberFormat="1" applyFont="1" applyBorder="1" applyAlignment="1" applyProtection="1">
      <alignment vertical="top"/>
      <protection locked="0"/>
    </xf>
    <xf numFmtId="4" fontId="6" fillId="0" borderId="8" xfId="1" applyNumberFormat="1" applyFont="1" applyBorder="1" applyAlignment="1" applyProtection="1">
      <alignment vertical="top"/>
      <protection locked="0"/>
    </xf>
    <xf numFmtId="4" fontId="6" fillId="0" borderId="5" xfId="1" applyNumberFormat="1" applyFont="1" applyBorder="1" applyAlignment="1" applyProtection="1">
      <alignment vertical="top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4" fontId="6" fillId="0" borderId="7" xfId="1" applyNumberFormat="1" applyFont="1" applyBorder="1" applyAlignment="1" applyProtection="1">
      <alignment vertical="top"/>
      <protection locked="0"/>
    </xf>
    <xf numFmtId="4" fontId="5" fillId="0" borderId="9" xfId="1" applyNumberFormat="1" applyFont="1" applyBorder="1" applyAlignment="1" applyProtection="1">
      <alignment vertical="top"/>
      <protection locked="0"/>
    </xf>
    <xf numFmtId="4" fontId="5" fillId="0" borderId="7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8" xfId="1" applyNumberFormat="1" applyFont="1" applyBorder="1" applyAlignment="1" applyProtection="1">
      <alignment vertical="top"/>
      <protection locked="0"/>
    </xf>
    <xf numFmtId="4" fontId="2" fillId="0" borderId="5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4" fontId="5" fillId="0" borderId="0" xfId="1" applyNumberFormat="1" applyFont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4" fontId="6" fillId="0" borderId="11" xfId="1" applyNumberFormat="1" applyFont="1" applyBorder="1" applyAlignment="1" applyProtection="1">
      <alignment vertical="top"/>
      <protection locked="0"/>
    </xf>
    <xf numFmtId="0" fontId="6" fillId="2" borderId="15" xfId="1" applyFont="1" applyFill="1" applyBorder="1" applyAlignment="1">
      <alignment vertical="center"/>
    </xf>
    <xf numFmtId="0" fontId="6" fillId="2" borderId="17" xfId="1" applyFont="1" applyFill="1" applyBorder="1" applyAlignment="1">
      <alignment horizontal="center" vertical="center"/>
    </xf>
    <xf numFmtId="0" fontId="2" fillId="0" borderId="19" xfId="1" applyFont="1" applyBorder="1" applyAlignment="1" applyProtection="1">
      <alignment horizontal="left" vertical="top" wrapText="1" indent="1"/>
      <protection locked="0"/>
    </xf>
    <xf numFmtId="4" fontId="2" fillId="0" borderId="16" xfId="1" applyNumberFormat="1" applyFont="1" applyBorder="1" applyAlignment="1" applyProtection="1">
      <alignment vertical="top"/>
      <protection locked="0"/>
    </xf>
    <xf numFmtId="0" fontId="5" fillId="0" borderId="19" xfId="1" applyFont="1" applyBorder="1" applyAlignment="1" applyProtection="1">
      <alignment horizontal="left" vertical="top" wrapText="1" indent="1"/>
      <protection locked="0"/>
    </xf>
    <xf numFmtId="4" fontId="2" fillId="0" borderId="20" xfId="1" applyNumberFormat="1" applyFont="1" applyBorder="1" applyAlignment="1" applyProtection="1">
      <alignment vertical="top"/>
      <protection locked="0"/>
    </xf>
    <xf numFmtId="0" fontId="0" fillId="0" borderId="19" xfId="1" applyFont="1" applyBorder="1" applyAlignment="1" applyProtection="1">
      <alignment horizontal="left" vertical="top" wrapText="1" indent="1"/>
      <protection locked="0"/>
    </xf>
    <xf numFmtId="0" fontId="2" fillId="0" borderId="19" xfId="1" applyFont="1" applyBorder="1" applyAlignment="1" applyProtection="1">
      <alignment vertical="top"/>
      <protection locked="0"/>
    </xf>
    <xf numFmtId="4" fontId="2" fillId="0" borderId="18" xfId="1" applyNumberFormat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horizontal="left" vertical="top" indent="3"/>
      <protection locked="0"/>
    </xf>
    <xf numFmtId="4" fontId="5" fillId="0" borderId="16" xfId="1" applyNumberFormat="1" applyFont="1" applyBorder="1" applyAlignment="1" applyProtection="1">
      <alignment vertical="top"/>
      <protection locked="0"/>
    </xf>
    <xf numFmtId="0" fontId="5" fillId="0" borderId="22" xfId="1" applyFont="1" applyBorder="1" applyAlignment="1" applyProtection="1">
      <alignment vertical="top"/>
      <protection locked="0"/>
    </xf>
    <xf numFmtId="4" fontId="5" fillId="0" borderId="18" xfId="1" applyNumberFormat="1" applyFont="1" applyBorder="1" applyAlignment="1" applyProtection="1">
      <alignment vertical="top"/>
      <protection locked="0"/>
    </xf>
    <xf numFmtId="0" fontId="6" fillId="2" borderId="15" xfId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left" vertical="top" indent="1"/>
    </xf>
    <xf numFmtId="4" fontId="6" fillId="0" borderId="16" xfId="1" applyNumberFormat="1" applyFont="1" applyBorder="1" applyAlignment="1" applyProtection="1">
      <alignment vertical="top"/>
      <protection locked="0"/>
    </xf>
    <xf numFmtId="0" fontId="5" fillId="0" borderId="19" xfId="1" applyFont="1" applyBorder="1" applyAlignment="1">
      <alignment horizontal="left" vertical="top" wrapText="1" indent="2"/>
    </xf>
    <xf numFmtId="4" fontId="5" fillId="0" borderId="20" xfId="1" applyNumberFormat="1" applyFont="1" applyBorder="1" applyAlignment="1" applyProtection="1">
      <alignment vertical="top"/>
      <protection locked="0"/>
    </xf>
    <xf numFmtId="0" fontId="5" fillId="0" borderId="19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 indent="1"/>
    </xf>
    <xf numFmtId="4" fontId="6" fillId="0" borderId="20" xfId="1" applyNumberFormat="1" applyFont="1" applyBorder="1" applyAlignment="1" applyProtection="1">
      <alignment vertical="top"/>
      <protection locked="0"/>
    </xf>
    <xf numFmtId="0" fontId="6" fillId="0" borderId="23" xfId="1" applyFont="1" applyBorder="1" applyAlignment="1">
      <alignment horizontal="center" vertical="top" wrapText="1"/>
    </xf>
    <xf numFmtId="4" fontId="5" fillId="0" borderId="24" xfId="1" applyNumberFormat="1" applyFont="1" applyBorder="1" applyAlignment="1" applyProtection="1">
      <alignment vertical="top"/>
      <protection locked="0"/>
    </xf>
    <xf numFmtId="4" fontId="5" fillId="0" borderId="25" xfId="1" applyNumberFormat="1" applyFont="1" applyBorder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4" fontId="6" fillId="0" borderId="0" xfId="1" applyNumberFormat="1" applyFont="1" applyBorder="1" applyAlignment="1" applyProtection="1">
      <alignment vertical="top"/>
      <protection locked="0"/>
    </xf>
    <xf numFmtId="4" fontId="5" fillId="0" borderId="0" xfId="1" applyNumberFormat="1" applyFont="1" applyBorder="1" applyAlignment="1" applyProtection="1">
      <alignment vertical="top"/>
      <protection locked="0"/>
    </xf>
    <xf numFmtId="0" fontId="8" fillId="2" borderId="26" xfId="3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center" vertical="top"/>
      <protection locked="0"/>
    </xf>
    <xf numFmtId="0" fontId="8" fillId="2" borderId="9" xfId="3" applyFont="1" applyFill="1" applyBorder="1" applyAlignment="1" applyProtection="1">
      <alignment horizontal="center" vertical="top"/>
      <protection locked="0"/>
    </xf>
    <xf numFmtId="0" fontId="6" fillId="2" borderId="5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 applyProtection="1">
      <alignment horizontal="center" vertical="center"/>
      <protection locked="0"/>
    </xf>
    <xf numFmtId="0" fontId="6" fillId="2" borderId="7" xfId="3" applyFont="1" applyFill="1" applyBorder="1" applyAlignment="1" applyProtection="1">
      <alignment horizontal="center" vertical="center"/>
      <protection locked="0"/>
    </xf>
    <xf numFmtId="0" fontId="6" fillId="2" borderId="2" xfId="3" applyFont="1" applyFill="1" applyBorder="1" applyAlignment="1" applyProtection="1">
      <alignment horizontal="center" vertical="center"/>
      <protection locked="0"/>
    </xf>
    <xf numFmtId="0" fontId="6" fillId="2" borderId="5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0" borderId="27" xfId="3" applyFont="1" applyBorder="1" applyAlignment="1">
      <alignment horizontal="left" vertical="top" wrapText="1" indent="1"/>
    </xf>
    <xf numFmtId="4" fontId="6" fillId="3" borderId="8" xfId="3" applyNumberFormat="1" applyFont="1" applyFill="1" applyBorder="1" applyAlignment="1" applyProtection="1">
      <alignment vertical="top"/>
      <protection locked="0"/>
    </xf>
    <xf numFmtId="0" fontId="5" fillId="0" borderId="27" xfId="3" applyFont="1" applyBorder="1" applyAlignment="1">
      <alignment horizontal="left" vertical="top" wrapText="1" indent="2"/>
    </xf>
    <xf numFmtId="4" fontId="5" fillId="3" borderId="8" xfId="3" applyNumberFormat="1" applyFont="1" applyFill="1" applyBorder="1" applyAlignment="1" applyProtection="1">
      <alignment vertical="top"/>
      <protection locked="0"/>
    </xf>
    <xf numFmtId="4" fontId="2" fillId="3" borderId="8" xfId="3" applyNumberFormat="1" applyFont="1" applyFill="1" applyBorder="1" applyAlignment="1" applyProtection="1">
      <alignment vertical="top"/>
      <protection locked="0"/>
    </xf>
    <xf numFmtId="0" fontId="5" fillId="3" borderId="27" xfId="3" applyFont="1" applyFill="1" applyBorder="1" applyAlignment="1">
      <alignment horizontal="left" vertical="top" wrapText="1"/>
    </xf>
    <xf numFmtId="0" fontId="6" fillId="0" borderId="27" xfId="3" applyFont="1" applyBorder="1" applyAlignment="1">
      <alignment horizontal="left" vertical="top" indent="1"/>
    </xf>
    <xf numFmtId="0" fontId="5" fillId="3" borderId="27" xfId="3" applyFont="1" applyFill="1" applyBorder="1" applyAlignment="1">
      <alignment horizontal="left" vertical="top" wrapText="1" indent="1"/>
    </xf>
    <xf numFmtId="0" fontId="6" fillId="3" borderId="3" xfId="3" applyFont="1" applyFill="1" applyBorder="1" applyAlignment="1">
      <alignment horizontal="center" vertical="top" wrapText="1"/>
    </xf>
    <xf numFmtId="4" fontId="5" fillId="3" borderId="6" xfId="3" applyNumberFormat="1" applyFont="1" applyFill="1" applyBorder="1" applyAlignment="1" applyProtection="1">
      <alignment vertical="top"/>
      <protection locked="0"/>
    </xf>
    <xf numFmtId="0" fontId="5" fillId="3" borderId="0" xfId="3" applyFont="1" applyFill="1" applyAlignment="1" applyProtection="1">
      <alignment vertical="top"/>
      <protection locked="0"/>
    </xf>
    <xf numFmtId="4" fontId="5" fillId="3" borderId="0" xfId="3" applyNumberFormat="1" applyFont="1" applyFill="1" applyAlignment="1" applyProtection="1">
      <alignment vertical="top"/>
      <protection locked="0"/>
    </xf>
    <xf numFmtId="4" fontId="6" fillId="3" borderId="10" xfId="3" applyNumberFormat="1" applyFont="1" applyFill="1" applyBorder="1" applyAlignment="1" applyProtection="1">
      <alignment vertical="top"/>
      <protection locked="0"/>
    </xf>
    <xf numFmtId="4" fontId="6" fillId="3" borderId="11" xfId="3" applyNumberFormat="1" applyFont="1" applyFill="1" applyBorder="1" applyAlignment="1" applyProtection="1">
      <alignment vertical="top"/>
      <protection locked="0"/>
    </xf>
    <xf numFmtId="4" fontId="5" fillId="3" borderId="1" xfId="3" applyNumberFormat="1" applyFont="1" applyFill="1" applyBorder="1" applyAlignment="1" applyProtection="1">
      <alignment vertical="top"/>
      <protection locked="0"/>
    </xf>
  </cellXfs>
  <cellStyles count="4">
    <cellStyle name="Normal" xfId="0" builtinId="0"/>
    <cellStyle name="Normal 2" xfId="2" xr:uid="{B15625AE-C3B9-4E5D-B702-1263E910DE4A}"/>
    <cellStyle name="Normal 2 3 2" xfId="3" xr:uid="{F0CD4CBC-69D0-4D58-8B4F-F8A407811A7D}"/>
    <cellStyle name="Normal 2 4" xfId="1" xr:uid="{133813E0-5FBA-4A5E-8875-07A3CD157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58</xdr:row>
      <xdr:rowOff>133350</xdr:rowOff>
    </xdr:from>
    <xdr:to>
      <xdr:col>4</xdr:col>
      <xdr:colOff>419100</xdr:colOff>
      <xdr:row>65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6850391-3785-4EE8-9927-699F0EEA3A5C}"/>
            </a:ext>
          </a:extLst>
        </xdr:cNvPr>
        <xdr:cNvSpPr txBox="1"/>
      </xdr:nvSpPr>
      <xdr:spPr>
        <a:xfrm>
          <a:off x="323850" y="8705850"/>
          <a:ext cx="2152650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35D3-6623-4230-AABB-AAFB38666D77}">
  <sheetPr codeName="Hoja17">
    <pageSetUpPr fitToPage="1"/>
  </sheetPr>
  <dimension ref="B1:I56"/>
  <sheetViews>
    <sheetView showGridLines="0" tabSelected="1" zoomScaleNormal="100" workbookViewId="0">
      <selection activeCell="A53" sqref="A53:XFD64"/>
    </sheetView>
  </sheetViews>
  <sheetFormatPr baseColWidth="10" defaultColWidth="10.28515625" defaultRowHeight="11.25" x14ac:dyDescent="0.25"/>
  <cols>
    <col min="1" max="1" width="10.28515625" style="1"/>
    <col min="2" max="2" width="53.5703125" style="1" customWidth="1"/>
    <col min="3" max="3" width="11.7109375" style="1" bestFit="1" customWidth="1"/>
    <col min="4" max="4" width="15.7109375" style="1" customWidth="1"/>
    <col min="5" max="5" width="11.7109375" style="1" bestFit="1" customWidth="1"/>
    <col min="6" max="6" width="18" style="1" bestFit="1" customWidth="1"/>
    <col min="7" max="7" width="10.85546875" style="1" bestFit="1" customWidth="1"/>
    <col min="8" max="8" width="12.28515625" style="1" bestFit="1" customWidth="1"/>
    <col min="9" max="16384" width="10.28515625" style="1"/>
  </cols>
  <sheetData>
    <row r="1" spans="2:9" s="22" customFormat="1" ht="48.6" customHeight="1" x14ac:dyDescent="0.25">
      <c r="B1" s="53" t="s">
        <v>40</v>
      </c>
      <c r="C1" s="54"/>
      <c r="D1" s="54"/>
      <c r="E1" s="54"/>
      <c r="F1" s="54"/>
      <c r="G1" s="54"/>
      <c r="H1" s="55"/>
    </row>
    <row r="2" spans="2:9" s="22" customFormat="1" x14ac:dyDescent="0.25">
      <c r="B2" s="27"/>
      <c r="C2" s="56" t="s">
        <v>37</v>
      </c>
      <c r="D2" s="56"/>
      <c r="E2" s="56"/>
      <c r="F2" s="56"/>
      <c r="G2" s="56"/>
      <c r="H2" s="57" t="s">
        <v>36</v>
      </c>
    </row>
    <row r="3" spans="2:9" s="21" customFormat="1" ht="24.95" customHeight="1" x14ac:dyDescent="0.25">
      <c r="B3" s="28" t="s">
        <v>35</v>
      </c>
      <c r="C3" s="14" t="s">
        <v>34</v>
      </c>
      <c r="D3" s="13" t="s">
        <v>33</v>
      </c>
      <c r="E3" s="13" t="s">
        <v>32</v>
      </c>
      <c r="F3" s="13" t="s">
        <v>31</v>
      </c>
      <c r="G3" s="12" t="s">
        <v>30</v>
      </c>
      <c r="H3" s="58"/>
    </row>
    <row r="4" spans="2:9" x14ac:dyDescent="0.25">
      <c r="B4" s="29" t="s">
        <v>28</v>
      </c>
      <c r="C4" s="20">
        <v>0</v>
      </c>
      <c r="D4" s="20">
        <v>0</v>
      </c>
      <c r="E4" s="20">
        <f t="shared" ref="E4:E13" si="0">C4+D4</f>
        <v>0</v>
      </c>
      <c r="F4" s="20">
        <v>0</v>
      </c>
      <c r="G4" s="20">
        <v>0</v>
      </c>
      <c r="H4" s="30">
        <f t="shared" ref="H4:H13" si="1">G4-C4</f>
        <v>0</v>
      </c>
      <c r="I4" s="4" t="s">
        <v>27</v>
      </c>
    </row>
    <row r="5" spans="2:9" x14ac:dyDescent="0.25">
      <c r="B5" s="31" t="s">
        <v>16</v>
      </c>
      <c r="C5" s="19">
        <v>0</v>
      </c>
      <c r="D5" s="19">
        <v>0</v>
      </c>
      <c r="E5" s="19">
        <f t="shared" si="0"/>
        <v>0</v>
      </c>
      <c r="F5" s="19">
        <v>0</v>
      </c>
      <c r="G5" s="19">
        <v>0</v>
      </c>
      <c r="H5" s="32">
        <f t="shared" si="1"/>
        <v>0</v>
      </c>
      <c r="I5" s="4" t="s">
        <v>15</v>
      </c>
    </row>
    <row r="6" spans="2:9" x14ac:dyDescent="0.25">
      <c r="B6" s="29" t="s">
        <v>26</v>
      </c>
      <c r="C6" s="19">
        <v>0</v>
      </c>
      <c r="D6" s="19">
        <v>0</v>
      </c>
      <c r="E6" s="19">
        <f t="shared" si="0"/>
        <v>0</v>
      </c>
      <c r="F6" s="19">
        <v>0</v>
      </c>
      <c r="G6" s="19">
        <v>0</v>
      </c>
      <c r="H6" s="32">
        <f t="shared" si="1"/>
        <v>0</v>
      </c>
      <c r="I6" s="4" t="s">
        <v>25</v>
      </c>
    </row>
    <row r="7" spans="2:9" x14ac:dyDescent="0.25">
      <c r="B7" s="29" t="s">
        <v>24</v>
      </c>
      <c r="C7" s="19">
        <v>0</v>
      </c>
      <c r="D7" s="19">
        <v>0</v>
      </c>
      <c r="E7" s="19">
        <f t="shared" si="0"/>
        <v>0</v>
      </c>
      <c r="F7" s="19">
        <v>0</v>
      </c>
      <c r="G7" s="19">
        <v>0</v>
      </c>
      <c r="H7" s="32">
        <f t="shared" si="1"/>
        <v>0</v>
      </c>
      <c r="I7" s="4" t="s">
        <v>23</v>
      </c>
    </row>
    <row r="8" spans="2:9" x14ac:dyDescent="0.25">
      <c r="B8" s="29" t="s">
        <v>14</v>
      </c>
      <c r="C8" s="19">
        <v>0</v>
      </c>
      <c r="D8" s="19">
        <v>0</v>
      </c>
      <c r="E8" s="19">
        <f t="shared" si="0"/>
        <v>0</v>
      </c>
      <c r="F8" s="19">
        <v>0</v>
      </c>
      <c r="G8" s="19">
        <v>0</v>
      </c>
      <c r="H8" s="32">
        <f t="shared" si="1"/>
        <v>0</v>
      </c>
      <c r="I8" s="4" t="s">
        <v>13</v>
      </c>
    </row>
    <row r="9" spans="2:9" x14ac:dyDescent="0.25">
      <c r="B9" s="31" t="s">
        <v>39</v>
      </c>
      <c r="C9" s="19">
        <v>0</v>
      </c>
      <c r="D9" s="19">
        <v>0</v>
      </c>
      <c r="E9" s="19">
        <f t="shared" si="0"/>
        <v>0</v>
      </c>
      <c r="F9" s="19">
        <v>0</v>
      </c>
      <c r="G9" s="19">
        <v>0</v>
      </c>
      <c r="H9" s="32">
        <f t="shared" si="1"/>
        <v>0</v>
      </c>
      <c r="I9" s="4" t="s">
        <v>20</v>
      </c>
    </row>
    <row r="10" spans="2:9" x14ac:dyDescent="0.25">
      <c r="B10" s="29" t="s">
        <v>38</v>
      </c>
      <c r="C10" s="19">
        <v>66885000</v>
      </c>
      <c r="D10" s="19">
        <v>1577676.17</v>
      </c>
      <c r="E10" s="19">
        <f t="shared" si="0"/>
        <v>68462676.170000002</v>
      </c>
      <c r="F10" s="19">
        <v>15619727.32</v>
      </c>
      <c r="G10" s="19">
        <v>15619727.32</v>
      </c>
      <c r="H10" s="32">
        <f t="shared" si="1"/>
        <v>-51265272.68</v>
      </c>
      <c r="I10" s="4" t="s">
        <v>11</v>
      </c>
    </row>
    <row r="11" spans="2:9" ht="45" x14ac:dyDescent="0.25">
      <c r="B11" s="33" t="s">
        <v>19</v>
      </c>
      <c r="C11" s="19">
        <v>0</v>
      </c>
      <c r="D11" s="19">
        <v>0</v>
      </c>
      <c r="E11" s="19">
        <f t="shared" si="0"/>
        <v>0</v>
      </c>
      <c r="F11" s="19">
        <v>0</v>
      </c>
      <c r="G11" s="19">
        <v>0</v>
      </c>
      <c r="H11" s="32">
        <f t="shared" si="1"/>
        <v>0</v>
      </c>
      <c r="I11" s="4" t="s">
        <v>18</v>
      </c>
    </row>
    <row r="12" spans="2:9" ht="22.5" x14ac:dyDescent="0.25">
      <c r="B12" s="29" t="s">
        <v>10</v>
      </c>
      <c r="C12" s="19">
        <v>167180244.03</v>
      </c>
      <c r="D12" s="19">
        <v>57603953.289999999</v>
      </c>
      <c r="E12" s="19">
        <f t="shared" si="0"/>
        <v>224784197.31999999</v>
      </c>
      <c r="F12" s="19">
        <v>76608649.950000003</v>
      </c>
      <c r="G12" s="19">
        <v>58016431.159999996</v>
      </c>
      <c r="H12" s="32">
        <f t="shared" si="1"/>
        <v>-109163812.87</v>
      </c>
      <c r="I12" s="4" t="s">
        <v>9</v>
      </c>
    </row>
    <row r="13" spans="2:9" x14ac:dyDescent="0.25">
      <c r="B13" s="29" t="s">
        <v>8</v>
      </c>
      <c r="C13" s="19">
        <v>0</v>
      </c>
      <c r="D13" s="19">
        <v>0</v>
      </c>
      <c r="E13" s="19">
        <f t="shared" si="0"/>
        <v>0</v>
      </c>
      <c r="F13" s="19">
        <v>0</v>
      </c>
      <c r="G13" s="19">
        <v>0</v>
      </c>
      <c r="H13" s="32">
        <f t="shared" si="1"/>
        <v>0</v>
      </c>
      <c r="I13" s="4" t="s">
        <v>7</v>
      </c>
    </row>
    <row r="14" spans="2:9" x14ac:dyDescent="0.25">
      <c r="B14" s="34"/>
      <c r="C14" s="18"/>
      <c r="D14" s="18"/>
      <c r="E14" s="18"/>
      <c r="F14" s="18"/>
      <c r="G14" s="18"/>
      <c r="H14" s="35"/>
      <c r="I14" s="4" t="s">
        <v>4</v>
      </c>
    </row>
    <row r="15" spans="2:9" x14ac:dyDescent="0.25">
      <c r="B15" s="36" t="s">
        <v>6</v>
      </c>
      <c r="C15" s="8">
        <f t="shared" ref="C15:H15" si="2">SUM(C4:C13)</f>
        <v>234065244.03</v>
      </c>
      <c r="D15" s="8">
        <f t="shared" si="2"/>
        <v>59181629.460000001</v>
      </c>
      <c r="E15" s="8">
        <f t="shared" si="2"/>
        <v>293246873.49000001</v>
      </c>
      <c r="F15" s="8">
        <f t="shared" si="2"/>
        <v>92228377.270000011</v>
      </c>
      <c r="G15" s="17">
        <f t="shared" si="2"/>
        <v>73636158.479999989</v>
      </c>
      <c r="H15" s="37">
        <f t="shared" si="2"/>
        <v>-160429085.55000001</v>
      </c>
      <c r="I15" s="4" t="s">
        <v>4</v>
      </c>
    </row>
    <row r="16" spans="2:9" x14ac:dyDescent="0.25">
      <c r="B16" s="38"/>
      <c r="C16" s="7"/>
      <c r="D16" s="7"/>
      <c r="E16" s="16"/>
      <c r="F16" s="6" t="s">
        <v>5</v>
      </c>
      <c r="G16" s="15"/>
      <c r="H16" s="39">
        <v>0</v>
      </c>
      <c r="I16" s="4" t="s">
        <v>4</v>
      </c>
    </row>
    <row r="17" spans="2:9" ht="10.15" customHeight="1" x14ac:dyDescent="0.25">
      <c r="B17" s="40"/>
      <c r="C17" s="56" t="s">
        <v>37</v>
      </c>
      <c r="D17" s="56"/>
      <c r="E17" s="56"/>
      <c r="F17" s="56"/>
      <c r="G17" s="56"/>
      <c r="H17" s="57" t="s">
        <v>36</v>
      </c>
      <c r="I17" s="4" t="s">
        <v>4</v>
      </c>
    </row>
    <row r="18" spans="2:9" ht="22.5" x14ac:dyDescent="0.25">
      <c r="B18" s="41" t="s">
        <v>35</v>
      </c>
      <c r="C18" s="14" t="s">
        <v>34</v>
      </c>
      <c r="D18" s="13" t="s">
        <v>33</v>
      </c>
      <c r="E18" s="13" t="s">
        <v>32</v>
      </c>
      <c r="F18" s="13" t="s">
        <v>31</v>
      </c>
      <c r="G18" s="12" t="s">
        <v>30</v>
      </c>
      <c r="H18" s="58"/>
      <c r="I18" s="4" t="s">
        <v>4</v>
      </c>
    </row>
    <row r="19" spans="2:9" x14ac:dyDescent="0.25">
      <c r="B19" s="42" t="s">
        <v>29</v>
      </c>
      <c r="C19" s="11">
        <f t="shared" ref="C19:H19" si="3">SUM(C20+C21+C22+C23+C24+C25+C26+C27)</f>
        <v>0</v>
      </c>
      <c r="D19" s="11">
        <f t="shared" si="3"/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43">
        <f t="shared" si="3"/>
        <v>0</v>
      </c>
      <c r="I19" s="4" t="s">
        <v>4</v>
      </c>
    </row>
    <row r="20" spans="2:9" x14ac:dyDescent="0.25">
      <c r="B20" s="44" t="s">
        <v>28</v>
      </c>
      <c r="C20" s="9">
        <v>0</v>
      </c>
      <c r="D20" s="9">
        <v>0</v>
      </c>
      <c r="E20" s="9">
        <f t="shared" ref="E20:E27" si="4">C20+D20</f>
        <v>0</v>
      </c>
      <c r="F20" s="9">
        <v>0</v>
      </c>
      <c r="G20" s="9">
        <v>0</v>
      </c>
      <c r="H20" s="45">
        <f t="shared" ref="H20:H27" si="5">G20-C20</f>
        <v>0</v>
      </c>
      <c r="I20" s="4" t="s">
        <v>27</v>
      </c>
    </row>
    <row r="21" spans="2:9" x14ac:dyDescent="0.25">
      <c r="B21" s="44" t="s">
        <v>16</v>
      </c>
      <c r="C21" s="9">
        <v>0</v>
      </c>
      <c r="D21" s="9">
        <v>0</v>
      </c>
      <c r="E21" s="9">
        <f t="shared" si="4"/>
        <v>0</v>
      </c>
      <c r="F21" s="9">
        <v>0</v>
      </c>
      <c r="G21" s="9">
        <v>0</v>
      </c>
      <c r="H21" s="45">
        <f t="shared" si="5"/>
        <v>0</v>
      </c>
      <c r="I21" s="4" t="s">
        <v>15</v>
      </c>
    </row>
    <row r="22" spans="2:9" x14ac:dyDescent="0.25">
      <c r="B22" s="44" t="s">
        <v>26</v>
      </c>
      <c r="C22" s="9">
        <v>0</v>
      </c>
      <c r="D22" s="9">
        <v>0</v>
      </c>
      <c r="E22" s="9">
        <f t="shared" si="4"/>
        <v>0</v>
      </c>
      <c r="F22" s="9">
        <v>0</v>
      </c>
      <c r="G22" s="9">
        <v>0</v>
      </c>
      <c r="H22" s="45">
        <f t="shared" si="5"/>
        <v>0</v>
      </c>
      <c r="I22" s="4" t="s">
        <v>25</v>
      </c>
    </row>
    <row r="23" spans="2:9" x14ac:dyDescent="0.25">
      <c r="B23" s="44" t="s">
        <v>24</v>
      </c>
      <c r="C23" s="9">
        <v>0</v>
      </c>
      <c r="D23" s="9">
        <v>0</v>
      </c>
      <c r="E23" s="9">
        <f t="shared" si="4"/>
        <v>0</v>
      </c>
      <c r="F23" s="9">
        <v>0</v>
      </c>
      <c r="G23" s="9">
        <v>0</v>
      </c>
      <c r="H23" s="45">
        <f t="shared" si="5"/>
        <v>0</v>
      </c>
      <c r="I23" s="4" t="s">
        <v>23</v>
      </c>
    </row>
    <row r="24" spans="2:9" x14ac:dyDescent="0.25">
      <c r="B24" s="44" t="s">
        <v>22</v>
      </c>
      <c r="C24" s="9">
        <v>0</v>
      </c>
      <c r="D24" s="9">
        <v>0</v>
      </c>
      <c r="E24" s="9">
        <f t="shared" si="4"/>
        <v>0</v>
      </c>
      <c r="F24" s="9">
        <v>0</v>
      </c>
      <c r="G24" s="9">
        <v>0</v>
      </c>
      <c r="H24" s="45">
        <f t="shared" si="5"/>
        <v>0</v>
      </c>
      <c r="I24" s="4" t="s">
        <v>13</v>
      </c>
    </row>
    <row r="25" spans="2:9" x14ac:dyDescent="0.25">
      <c r="B25" s="44" t="s">
        <v>21</v>
      </c>
      <c r="C25" s="9">
        <v>0</v>
      </c>
      <c r="D25" s="9">
        <v>0</v>
      </c>
      <c r="E25" s="9">
        <f t="shared" si="4"/>
        <v>0</v>
      </c>
      <c r="F25" s="9">
        <v>0</v>
      </c>
      <c r="G25" s="9">
        <v>0</v>
      </c>
      <c r="H25" s="45">
        <f t="shared" si="5"/>
        <v>0</v>
      </c>
      <c r="I25" s="4" t="s">
        <v>20</v>
      </c>
    </row>
    <row r="26" spans="2:9" ht="22.5" x14ac:dyDescent="0.25">
      <c r="B26" s="44" t="s">
        <v>19</v>
      </c>
      <c r="C26" s="9">
        <v>0</v>
      </c>
      <c r="D26" s="9">
        <v>0</v>
      </c>
      <c r="E26" s="9">
        <f t="shared" si="4"/>
        <v>0</v>
      </c>
      <c r="F26" s="9">
        <v>0</v>
      </c>
      <c r="G26" s="9">
        <v>0</v>
      </c>
      <c r="H26" s="45">
        <f t="shared" si="5"/>
        <v>0</v>
      </c>
      <c r="I26" s="4" t="s">
        <v>18</v>
      </c>
    </row>
    <row r="27" spans="2:9" ht="22.5" x14ac:dyDescent="0.25">
      <c r="B27" s="44" t="s">
        <v>10</v>
      </c>
      <c r="C27" s="9">
        <v>0</v>
      </c>
      <c r="D27" s="9">
        <v>0</v>
      </c>
      <c r="E27" s="9">
        <f t="shared" si="4"/>
        <v>0</v>
      </c>
      <c r="F27" s="9">
        <v>0</v>
      </c>
      <c r="G27" s="9">
        <v>0</v>
      </c>
      <c r="H27" s="45">
        <f t="shared" si="5"/>
        <v>0</v>
      </c>
      <c r="I27" s="4" t="s">
        <v>9</v>
      </c>
    </row>
    <row r="28" spans="2:9" x14ac:dyDescent="0.25">
      <c r="B28" s="46"/>
      <c r="C28" s="9"/>
      <c r="D28" s="9"/>
      <c r="E28" s="9"/>
      <c r="F28" s="9"/>
      <c r="G28" s="9"/>
      <c r="H28" s="45"/>
      <c r="I28" s="4" t="s">
        <v>4</v>
      </c>
    </row>
    <row r="29" spans="2:9" ht="41.25" customHeight="1" x14ac:dyDescent="0.25">
      <c r="B29" s="47" t="s">
        <v>17</v>
      </c>
      <c r="C29" s="10">
        <f t="shared" ref="C29:H29" si="6">SUM(C30:C33)</f>
        <v>234065244.03</v>
      </c>
      <c r="D29" s="10">
        <f t="shared" si="6"/>
        <v>59181629.460000001</v>
      </c>
      <c r="E29" s="10">
        <f t="shared" si="6"/>
        <v>293246873.49000001</v>
      </c>
      <c r="F29" s="10">
        <f t="shared" si="6"/>
        <v>92228377.270000011</v>
      </c>
      <c r="G29" s="10">
        <f t="shared" si="6"/>
        <v>73636158.479999989</v>
      </c>
      <c r="H29" s="48">
        <f t="shared" si="6"/>
        <v>-160429085.55000001</v>
      </c>
      <c r="I29" s="4" t="s">
        <v>4</v>
      </c>
    </row>
    <row r="30" spans="2:9" x14ac:dyDescent="0.25">
      <c r="B30" s="44" t="s">
        <v>16</v>
      </c>
      <c r="C30" s="9">
        <v>0</v>
      </c>
      <c r="D30" s="9">
        <v>0</v>
      </c>
      <c r="E30" s="9">
        <f>C30+D30</f>
        <v>0</v>
      </c>
      <c r="F30" s="9">
        <v>0</v>
      </c>
      <c r="G30" s="9">
        <v>0</v>
      </c>
      <c r="H30" s="45">
        <f>G30-C30</f>
        <v>0</v>
      </c>
      <c r="I30" s="4" t="s">
        <v>15</v>
      </c>
    </row>
    <row r="31" spans="2:9" x14ac:dyDescent="0.25">
      <c r="B31" s="44" t="s">
        <v>14</v>
      </c>
      <c r="C31" s="9">
        <v>0</v>
      </c>
      <c r="D31" s="9">
        <v>0</v>
      </c>
      <c r="E31" s="9">
        <f>C31+D31</f>
        <v>0</v>
      </c>
      <c r="F31" s="9">
        <v>0</v>
      </c>
      <c r="G31" s="9">
        <v>0</v>
      </c>
      <c r="H31" s="45">
        <f>G31-C31</f>
        <v>0</v>
      </c>
      <c r="I31" s="4" t="s">
        <v>13</v>
      </c>
    </row>
    <row r="32" spans="2:9" ht="22.5" x14ac:dyDescent="0.25">
      <c r="B32" s="44" t="s">
        <v>12</v>
      </c>
      <c r="C32" s="9">
        <v>66885000</v>
      </c>
      <c r="D32" s="9">
        <v>1577676.17</v>
      </c>
      <c r="E32" s="9">
        <f>C32+D32</f>
        <v>68462676.170000002</v>
      </c>
      <c r="F32" s="9">
        <v>15619727.32</v>
      </c>
      <c r="G32" s="9">
        <v>15619727.32</v>
      </c>
      <c r="H32" s="45">
        <f>G32-C32</f>
        <v>-51265272.68</v>
      </c>
      <c r="I32" s="4" t="s">
        <v>11</v>
      </c>
    </row>
    <row r="33" spans="2:9" ht="22.5" x14ac:dyDescent="0.25">
      <c r="B33" s="44" t="s">
        <v>10</v>
      </c>
      <c r="C33" s="9">
        <v>167180244.03</v>
      </c>
      <c r="D33" s="9">
        <v>57603953.289999999</v>
      </c>
      <c r="E33" s="9">
        <f>C33+D33</f>
        <v>224784197.31999999</v>
      </c>
      <c r="F33" s="9">
        <v>76608649.950000003</v>
      </c>
      <c r="G33" s="9">
        <v>58016431.159999996</v>
      </c>
      <c r="H33" s="45">
        <f>G33-C33</f>
        <v>-109163812.87</v>
      </c>
      <c r="I33" s="4" t="s">
        <v>9</v>
      </c>
    </row>
    <row r="34" spans="2:9" x14ac:dyDescent="0.25">
      <c r="B34" s="46"/>
      <c r="C34" s="9"/>
      <c r="D34" s="9"/>
      <c r="E34" s="9"/>
      <c r="F34" s="9"/>
      <c r="G34" s="9"/>
      <c r="H34" s="45"/>
      <c r="I34" s="4" t="s">
        <v>4</v>
      </c>
    </row>
    <row r="35" spans="2:9" x14ac:dyDescent="0.25">
      <c r="B35" s="42" t="s">
        <v>8</v>
      </c>
      <c r="C35" s="10">
        <f t="shared" ref="C35:H35" si="7">SUM(C36)</f>
        <v>0</v>
      </c>
      <c r="D35" s="10">
        <f t="shared" si="7"/>
        <v>0</v>
      </c>
      <c r="E35" s="10">
        <f t="shared" si="7"/>
        <v>0</v>
      </c>
      <c r="F35" s="10">
        <f t="shared" si="7"/>
        <v>0</v>
      </c>
      <c r="G35" s="10">
        <f t="shared" si="7"/>
        <v>0</v>
      </c>
      <c r="H35" s="48">
        <f t="shared" si="7"/>
        <v>0</v>
      </c>
      <c r="I35" s="4" t="s">
        <v>4</v>
      </c>
    </row>
    <row r="36" spans="2:9" x14ac:dyDescent="0.25">
      <c r="B36" s="44" t="s">
        <v>8</v>
      </c>
      <c r="C36" s="9">
        <v>0</v>
      </c>
      <c r="D36" s="9">
        <v>0</v>
      </c>
      <c r="E36" s="9">
        <f>C36+D36</f>
        <v>0</v>
      </c>
      <c r="F36" s="9">
        <v>0</v>
      </c>
      <c r="G36" s="9">
        <v>0</v>
      </c>
      <c r="H36" s="45">
        <f>G36-C36</f>
        <v>0</v>
      </c>
      <c r="I36" s="4" t="s">
        <v>7</v>
      </c>
    </row>
    <row r="37" spans="2:9" x14ac:dyDescent="0.25">
      <c r="B37" s="44"/>
      <c r="C37" s="9"/>
      <c r="D37" s="9"/>
      <c r="E37" s="9"/>
      <c r="F37" s="9"/>
      <c r="G37" s="9"/>
      <c r="H37" s="45"/>
      <c r="I37" s="4"/>
    </row>
    <row r="38" spans="2:9" ht="12" thickBot="1" x14ac:dyDescent="0.3">
      <c r="B38" s="49" t="s">
        <v>6</v>
      </c>
      <c r="C38" s="50">
        <f t="shared" ref="C38:H38" si="8">SUM(C35+C29+C19)</f>
        <v>234065244.03</v>
      </c>
      <c r="D38" s="50">
        <f t="shared" si="8"/>
        <v>59181629.460000001</v>
      </c>
      <c r="E38" s="50">
        <f t="shared" si="8"/>
        <v>293246873.49000001</v>
      </c>
      <c r="F38" s="50">
        <f t="shared" si="8"/>
        <v>92228377.270000011</v>
      </c>
      <c r="G38" s="50">
        <f t="shared" si="8"/>
        <v>73636158.479999989</v>
      </c>
      <c r="H38" s="51">
        <f t="shared" si="8"/>
        <v>-160429085.55000001</v>
      </c>
      <c r="I38" s="4" t="s">
        <v>4</v>
      </c>
    </row>
    <row r="39" spans="2:9" x14ac:dyDescent="0.25">
      <c r="B39" s="23"/>
      <c r="C39" s="24"/>
      <c r="D39" s="24"/>
      <c r="E39" s="24"/>
      <c r="F39" s="25" t="s">
        <v>5</v>
      </c>
      <c r="G39" s="26"/>
      <c r="H39" s="5">
        <v>0</v>
      </c>
      <c r="I39" s="4" t="s">
        <v>4</v>
      </c>
    </row>
    <row r="40" spans="2:9" x14ac:dyDescent="0.25">
      <c r="B40" s="23"/>
      <c r="C40" s="24"/>
      <c r="D40" s="24"/>
      <c r="E40" s="24"/>
      <c r="F40" s="59"/>
      <c r="G40" s="59"/>
      <c r="H40" s="60"/>
      <c r="I40" s="4"/>
    </row>
    <row r="41" spans="2:9" x14ac:dyDescent="0.25">
      <c r="B41" s="61" t="s">
        <v>40</v>
      </c>
      <c r="C41" s="62"/>
      <c r="D41" s="62"/>
      <c r="E41" s="62"/>
      <c r="F41" s="62"/>
      <c r="G41" s="62"/>
      <c r="H41" s="63"/>
      <c r="I41" s="4"/>
    </row>
    <row r="42" spans="2:9" x14ac:dyDescent="0.25">
      <c r="B42" s="64"/>
      <c r="C42" s="65" t="s">
        <v>37</v>
      </c>
      <c r="D42" s="66"/>
      <c r="E42" s="66"/>
      <c r="F42" s="66"/>
      <c r="G42" s="67"/>
      <c r="H42" s="68" t="s">
        <v>36</v>
      </c>
      <c r="I42" s="4"/>
    </row>
    <row r="43" spans="2:9" ht="22.5" x14ac:dyDescent="0.25">
      <c r="B43" s="69" t="s">
        <v>35</v>
      </c>
      <c r="C43" s="70" t="s">
        <v>34</v>
      </c>
      <c r="D43" s="71" t="s">
        <v>33</v>
      </c>
      <c r="E43" s="71" t="s">
        <v>32</v>
      </c>
      <c r="F43" s="71" t="s">
        <v>31</v>
      </c>
      <c r="G43" s="72" t="s">
        <v>30</v>
      </c>
      <c r="H43" s="73"/>
      <c r="I43" s="4"/>
    </row>
    <row r="44" spans="2:9" ht="33.75" x14ac:dyDescent="0.25">
      <c r="B44" s="74" t="s">
        <v>17</v>
      </c>
      <c r="C44" s="75">
        <f t="shared" ref="C44:H44" si="9">SUM(C45:C45)</f>
        <v>0</v>
      </c>
      <c r="D44" s="75">
        <f t="shared" si="9"/>
        <v>0</v>
      </c>
      <c r="E44" s="75">
        <f t="shared" si="9"/>
        <v>0</v>
      </c>
      <c r="F44" s="75">
        <f t="shared" si="9"/>
        <v>0</v>
      </c>
      <c r="G44" s="75">
        <f t="shared" si="9"/>
        <v>0</v>
      </c>
      <c r="H44" s="75">
        <f t="shared" si="9"/>
        <v>0</v>
      </c>
      <c r="I44" s="4"/>
    </row>
    <row r="45" spans="2:9" ht="22.5" x14ac:dyDescent="0.25">
      <c r="B45" s="76" t="s">
        <v>19</v>
      </c>
      <c r="C45" s="77">
        <v>0</v>
      </c>
      <c r="D45" s="78">
        <v>0</v>
      </c>
      <c r="E45" s="78">
        <f>C45+D45</f>
        <v>0</v>
      </c>
      <c r="F45" s="78">
        <v>0</v>
      </c>
      <c r="G45" s="78">
        <v>0</v>
      </c>
      <c r="H45" s="77">
        <f>G45-C45</f>
        <v>0</v>
      </c>
      <c r="I45" s="4"/>
    </row>
    <row r="46" spans="2:9" x14ac:dyDescent="0.25">
      <c r="B46" s="79"/>
      <c r="C46" s="77"/>
      <c r="D46" s="77"/>
      <c r="E46" s="77"/>
      <c r="F46" s="77"/>
      <c r="G46" s="77"/>
      <c r="H46" s="77"/>
      <c r="I46" s="4"/>
    </row>
    <row r="47" spans="2:9" x14ac:dyDescent="0.25">
      <c r="B47" s="80" t="s">
        <v>8</v>
      </c>
      <c r="C47" s="75">
        <f t="shared" ref="C47:H47" si="10">SUM(C48)</f>
        <v>0</v>
      </c>
      <c r="D47" s="75">
        <f t="shared" si="10"/>
        <v>0</v>
      </c>
      <c r="E47" s="75">
        <f t="shared" si="10"/>
        <v>0</v>
      </c>
      <c r="F47" s="75">
        <f t="shared" si="10"/>
        <v>0</v>
      </c>
      <c r="G47" s="75">
        <f t="shared" si="10"/>
        <v>0</v>
      </c>
      <c r="H47" s="75">
        <f t="shared" si="10"/>
        <v>0</v>
      </c>
      <c r="I47" s="4"/>
    </row>
    <row r="48" spans="2:9" x14ac:dyDescent="0.25">
      <c r="B48" s="76" t="s">
        <v>8</v>
      </c>
      <c r="C48" s="77">
        <v>0</v>
      </c>
      <c r="D48" s="77">
        <v>0</v>
      </c>
      <c r="E48" s="78">
        <f>C48+D48</f>
        <v>0</v>
      </c>
      <c r="F48" s="77">
        <v>0</v>
      </c>
      <c r="G48" s="77">
        <v>0</v>
      </c>
      <c r="H48" s="77">
        <f>G48-C48</f>
        <v>0</v>
      </c>
      <c r="I48" s="4"/>
    </row>
    <row r="49" spans="2:9" x14ac:dyDescent="0.25">
      <c r="B49" s="81"/>
      <c r="C49" s="75"/>
      <c r="D49" s="75"/>
      <c r="E49" s="75"/>
      <c r="F49" s="75"/>
      <c r="G49" s="75"/>
      <c r="H49" s="75"/>
      <c r="I49" s="4"/>
    </row>
    <row r="50" spans="2:9" x14ac:dyDescent="0.25">
      <c r="B50" s="82" t="s">
        <v>6</v>
      </c>
      <c r="C50" s="83">
        <f t="shared" ref="C50:H50" si="11">SUM(C47+C44)</f>
        <v>0</v>
      </c>
      <c r="D50" s="83">
        <f t="shared" si="11"/>
        <v>0</v>
      </c>
      <c r="E50" s="83">
        <f t="shared" si="11"/>
        <v>0</v>
      </c>
      <c r="F50" s="83">
        <f t="shared" si="11"/>
        <v>0</v>
      </c>
      <c r="G50" s="83">
        <f t="shared" si="11"/>
        <v>0</v>
      </c>
      <c r="H50" s="83">
        <f t="shared" si="11"/>
        <v>0</v>
      </c>
      <c r="I50" s="4"/>
    </row>
    <row r="51" spans="2:9" x14ac:dyDescent="0.25">
      <c r="B51" s="84"/>
      <c r="C51" s="85"/>
      <c r="D51" s="85"/>
      <c r="E51" s="85"/>
      <c r="F51" s="86" t="s">
        <v>5</v>
      </c>
      <c r="G51" s="87"/>
      <c r="H51" s="88">
        <v>0</v>
      </c>
      <c r="I51" s="4"/>
    </row>
    <row r="52" spans="2:9" x14ac:dyDescent="0.25">
      <c r="B52" s="23"/>
      <c r="C52" s="24"/>
      <c r="D52" s="24"/>
      <c r="E52" s="24"/>
      <c r="F52" s="59"/>
      <c r="G52" s="59"/>
      <c r="H52" s="60"/>
      <c r="I52" s="4"/>
    </row>
    <row r="53" spans="2:9" x14ac:dyDescent="0.2">
      <c r="B53" s="3" t="s">
        <v>3</v>
      </c>
    </row>
    <row r="54" spans="2:9" ht="15" x14ac:dyDescent="0.25">
      <c r="B54" s="2" t="s">
        <v>2</v>
      </c>
    </row>
    <row r="55" spans="2:9" ht="15" x14ac:dyDescent="0.25">
      <c r="B55" s="2" t="s">
        <v>1</v>
      </c>
    </row>
    <row r="56" spans="2:9" ht="30.75" customHeight="1" x14ac:dyDescent="0.25">
      <c r="B56" s="52" t="s">
        <v>0</v>
      </c>
      <c r="C56" s="52"/>
      <c r="D56" s="52"/>
      <c r="E56" s="52"/>
      <c r="F56" s="52"/>
      <c r="G56" s="52"/>
      <c r="H56" s="52"/>
    </row>
  </sheetData>
  <sheetProtection formatCells="0" formatColumns="0" formatRows="0" insertRows="0" autoFilter="0"/>
  <mergeCells count="9">
    <mergeCell ref="B56:H56"/>
    <mergeCell ref="B1:H1"/>
    <mergeCell ref="C2:G2"/>
    <mergeCell ref="H2:H3"/>
    <mergeCell ref="C17:G17"/>
    <mergeCell ref="H17:H18"/>
    <mergeCell ref="B41:H41"/>
    <mergeCell ref="C42:G42"/>
    <mergeCell ref="H42:H43"/>
  </mergeCells>
  <pageMargins left="0.23622047244094491" right="0.23622047244094491" top="0.74803149606299213" bottom="0.74803149606299213" header="0.31496062992125984" footer="0.31496062992125984"/>
  <pageSetup paperSize="9" scale="6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2026-04-22T22:26:35Z</cp:lastPrinted>
  <dcterms:created xsi:type="dcterms:W3CDTF">2026-04-22T22:20:24Z</dcterms:created>
  <dcterms:modified xsi:type="dcterms:W3CDTF">2026-04-22T23:20:06Z</dcterms:modified>
</cp:coreProperties>
</file>