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8736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ESF!$A$2:$F$49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ESF!$A$1:$F$61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E14" i="1"/>
  <c r="E26" i="1" s="1"/>
  <c r="F14" i="1"/>
  <c r="F26" i="1" s="1"/>
  <c r="E24" i="1"/>
  <c r="F24" i="1"/>
  <c r="B26" i="1"/>
  <c r="C26" i="1"/>
  <c r="C28" i="1" s="1"/>
  <c r="B28" i="1"/>
  <c r="E30" i="1"/>
  <c r="F30" i="1"/>
  <c r="E35" i="1"/>
  <c r="E46" i="1" s="1"/>
  <c r="E48" i="1" s="1"/>
  <c r="F35" i="1"/>
  <c r="F46" i="1" s="1"/>
  <c r="E42" i="1"/>
  <c r="F42" i="1"/>
  <c r="F48" i="1" l="1"/>
</calcChain>
</file>

<file path=xl/sharedStrings.xml><?xml version="1.0" encoding="utf-8"?>
<sst xmlns="http://schemas.openxmlformats.org/spreadsheetml/2006/main" count="62" uniqueCount="61">
  <si>
    <t>Bajo protesta de decir verdad declaramos que los Estados Financieros y sus notas, son razonablemente correctos y son responsabilidad del emisor.</t>
  </si>
  <si>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</si>
  <si>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</si>
  <si>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</si>
  <si>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</si>
  <si>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</si>
  <si>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</si>
  <si>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</si>
  <si>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</si>
  <si>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</si>
  <si>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</si>
  <si>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</si>
  <si>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</si>
  <si>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</si>
  <si>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</si>
  <si>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</si>
  <si>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</si>
  <si>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Total del Activo</t>
  </si>
  <si>
    <t>Total del Pasivo</t>
  </si>
  <si>
    <t>Total de Activos No Circulantes</t>
  </si>
  <si>
    <t>Total de Pasivos No Circulantes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</si>
  <si>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</si>
  <si>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</si>
  <si>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</si>
  <si>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</si>
  <si>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</si>
  <si>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</si>
  <si>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</si>
  <si>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</si>
  <si>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</si>
  <si>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</si>
  <si>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</si>
  <si>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</si>
  <si>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</si>
  <si>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</si>
  <si>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</si>
  <si>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</si>
  <si>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</si>
  <si>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>Total de Pasivos Circulantes</t>
  </si>
  <si>
    <t>Total de Activos Circulantes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</si>
  <si>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</si>
  <si>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</si>
  <si>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</si>
  <si>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</si>
  <si>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</si>
  <si>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</si>
  <si>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</si>
  <si>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</si>
  <si>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</si>
  <si>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</si>
  <si>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</si>
  <si>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</si>
  <si>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</si>
  <si>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</si>
  <si>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</si>
  <si>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</si>
  <si>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</si>
  <si>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</si>
  <si>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</si>
  <si>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Concepto</t>
  </si>
  <si>
    <t>COMISIÓN DE DEPORTE DEL ESTADO DE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</si>
</sst>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3" fillId="0" borderId="1" xfId="1" applyNumberFormat="1" applyFont="1" applyBorder="1" applyAlignment="1" applyProtection="1">
      <alignment horizontal="center" vertical="top"/>
      <protection locked="0"/>
    </xf>
    <xf numFmtId="4" fontId="3" fillId="0" borderId="1" xfId="1" applyNumberFormat="1" applyFont="1" applyBorder="1" applyAlignment="1" applyProtection="1">
      <alignment vertical="top" wrapText="1"/>
      <protection locked="0"/>
    </xf>
    <xf numFmtId="0" fontId="3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4" fontId="4" fillId="0" borderId="1" xfId="2" applyNumberFormat="1" applyFont="1" applyFill="1" applyBorder="1" applyAlignment="1" applyProtection="1">
      <alignment horizontal="right" vertical="top" wrapText="1"/>
      <protection locked="0"/>
    </xf>
    <xf numFmtId="0" fontId="4" fillId="0" borderId="1" xfId="1" applyFont="1" applyFill="1" applyBorder="1" applyAlignment="1" applyProtection="1">
      <alignment horizontal="left" vertical="top" wrapText="1" indent="2"/>
      <protection locked="0"/>
    </xf>
    <xf numFmtId="4" fontId="3" fillId="0" borderId="1" xfId="1" applyNumberFormat="1" applyFont="1" applyFill="1" applyBorder="1" applyAlignment="1" applyProtection="1">
      <alignment horizontal="center" vertical="top"/>
      <protection locked="0"/>
    </xf>
    <xf numFmtId="4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4" fontId="4" fillId="0" borderId="1" xfId="1" applyNumberFormat="1" applyFont="1" applyFill="1" applyBorder="1" applyAlignment="1" applyProtection="1">
      <alignment horizontal="right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" fontId="3" fillId="0" borderId="1" xfId="1" applyNumberFormat="1" applyFont="1" applyFill="1" applyBorder="1" applyAlignment="1" applyProtection="1">
      <alignment horizontal="right" vertical="top"/>
      <protection locked="0"/>
    </xf>
    <xf numFmtId="4" fontId="3" fillId="0" borderId="1" xfId="2" applyNumberFormat="1" applyFont="1" applyFill="1" applyBorder="1" applyAlignment="1" applyProtection="1">
      <alignment horizontal="right" vertical="top" wrapText="1"/>
      <protection locked="0"/>
    </xf>
    <xf numFmtId="0" fontId="3" fillId="0" borderId="1" xfId="1" applyFont="1" applyFill="1" applyBorder="1" applyAlignment="1" applyProtection="1">
      <alignment horizontal="left" vertical="top" wrapText="1" indent="3"/>
      <protection locked="0"/>
    </xf>
    <xf numFmtId="0" fontId="3" fillId="0" borderId="1" xfId="1" applyNumberFormat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4" fontId="3" fillId="0" borderId="1" xfId="1" applyNumberFormat="1" applyFont="1" applyBorder="1" applyAlignment="1" applyProtection="1">
      <alignment horizontal="center" vertical="top"/>
      <protection locked="0"/>
    </xf>
    <xf numFmtId="4" fontId="3" fillId="0" borderId="1" xfId="1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Alignment="1" applyProtection="1">
      <alignment horizontal="left" vertical="top" wrapText="1" indent="1"/>
      <protection locked="0"/>
    </xf>
    <xf numFmtId="0" fontId="5" fillId="0" borderId="1" xfId="1" applyFont="1" applyFill="1" applyBorder="1" applyAlignment="1" applyProtection="1">
      <alignment horizontal="left" vertical="top" wrapText="1" indent="2"/>
      <protection locked="0"/>
    </xf>
    <xf numFmtId="0" fontId="4" fillId="0" borderId="0" xfId="1" applyFont="1" applyAlignment="1" applyProtection="1">
      <alignment vertical="top"/>
      <protection locked="0"/>
    </xf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3" fillId="0" borderId="1" xfId="2" applyNumberFormat="1" applyFont="1" applyFill="1" applyBorder="1" applyAlignment="1" applyProtection="1">
      <alignment horizontal="center" vertical="top"/>
      <protection locked="0"/>
    </xf>
    <xf numFmtId="0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Millares 2 4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1333500</xdr:colOff>
      <xdr:row>54</xdr:row>
      <xdr:rowOff>51435</xdr:rowOff>
    </xdr:from>
    <xdr:to>
      <xdr:col>1</xdr:col>
      <xdr:colOff>83820</xdr:colOff>
      <xdr:row>61</xdr:row>
      <xdr:rowOff>22860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33500" y="7915275"/>
          <a:ext cx="2385060" cy="878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Yendy Cortinas López      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r>
            <a:rPr lang="es-MX"/>
            <a:t>                                                                              </a:t>
          </a:r>
          <a:endParaRPr lang="es-MX" sz="1100"/>
        </a:p>
      </xdr:txBody>
    </xdr:sp>
    <xdr:clientData/>
  </xdr:twoCellAnchor>
  <xdr:twoCellAnchor>
    <xdr:from>
      <xdr:col>3</xdr:col>
      <xdr:colOff>1440180</xdr:colOff>
      <xdr:row>54</xdr:row>
      <xdr:rowOff>53340</xdr:rowOff>
    </xdr:from>
    <xdr:to>
      <xdr:col>4</xdr:col>
      <xdr:colOff>190500</xdr:colOff>
      <xdr:row>61</xdr:row>
      <xdr:rowOff>24765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934200" y="7917180"/>
          <a:ext cx="2385060" cy="878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</a:t>
          </a:r>
        </a:p>
        <a:p>
          <a:pPr algn="ctr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J. Felipe Sánchez Martinez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y Administración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HP"/>
      <sheetName val="CSF"/>
      <sheetName val="EFE"/>
      <sheetName val="EAA"/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3" zoomScaleNormal="100" zoomScaleSheetLayoutView="100" workbookViewId="0">
      <selection activeCell="E61" sqref="E61"/>
    </sheetView>
  </sheetViews>
  <sheetFormatPr baseColWidth="10" defaultColWidth="10.33203125" defaultRowHeight="10.199999999999999" x14ac:dyDescent="0.3"/>
  <cols>
    <col min="1" max="1" width="53" style="3" customWidth="1"/>
    <col min="2" max="2" width="13.5546875" style="3" customWidth="1"/>
    <col min="3" max="3" width="13.5546875" style="2" customWidth="1"/>
    <col min="4" max="4" width="53" style="2" customWidth="1"/>
    <col min="5" max="6" width="13.5546875" style="2" customWidth="1"/>
    <col min="7" max="16384" width="10.33203125" style="1"/>
  </cols>
  <sheetData>
    <row r="1" spans="1:6" ht="45" customHeight="1" x14ac:dyDescent="0.3">
      <c r="A1" s="32" t="s">
        <v>60</v>
      </c>
      <c r="B1" s="31"/>
      <c r="C1" s="31"/>
      <c r="D1" s="31"/>
      <c r="E1" s="31"/>
      <c r="F1" s="30"/>
    </row>
    <row r="2" spans="1:6" x14ac:dyDescent="0.3">
      <c r="A2" s="29" t="s">
        <v>59</v>
      </c>
      <c r="B2" s="29">
        <v>2024</v>
      </c>
      <c r="C2" s="29">
        <v>2023</v>
      </c>
      <c r="D2" s="29" t="s">
        <v>59</v>
      </c>
      <c r="E2" s="29">
        <v>2024</v>
      </c>
      <c r="F2" s="29">
        <v>2023</v>
      </c>
    </row>
    <row r="3" spans="1:6" s="25" customFormat="1" x14ac:dyDescent="0.3">
      <c r="A3" s="23" t="s">
        <v>58</v>
      </c>
      <c r="B3" s="28"/>
      <c r="C3" s="28"/>
      <c r="D3" s="23" t="s">
        <v>57</v>
      </c>
      <c r="E3" s="28"/>
      <c r="F3" s="28"/>
    </row>
    <row r="4" spans="1:6" x14ac:dyDescent="0.3">
      <c r="A4" s="10" t="s">
        <v>56</v>
      </c>
      <c r="B4" s="28"/>
      <c r="C4" s="28"/>
      <c r="D4" s="10" t="s">
        <v>55</v>
      </c>
      <c r="E4" s="12"/>
      <c r="F4" s="12"/>
    </row>
    <row r="5" spans="1:6" x14ac:dyDescent="0.3">
      <c r="A5" s="18" t="s">
        <v>54</v>
      </c>
      <c r="B5" s="17">
        <v>54384608.700000003</v>
      </c>
      <c r="C5" s="17">
        <v>32739024.359999999</v>
      </c>
      <c r="D5" s="18" t="s">
        <v>53</v>
      </c>
      <c r="E5" s="17">
        <v>1707212.32</v>
      </c>
      <c r="F5" s="16">
        <v>3931847.22</v>
      </c>
    </row>
    <row r="6" spans="1:6" x14ac:dyDescent="0.3">
      <c r="A6" s="18" t="s">
        <v>52</v>
      </c>
      <c r="B6" s="17">
        <v>96776550.769999996</v>
      </c>
      <c r="C6" s="17">
        <v>22589786.02</v>
      </c>
      <c r="D6" s="18" t="s">
        <v>51</v>
      </c>
      <c r="E6" s="17">
        <v>0</v>
      </c>
      <c r="F6" s="16">
        <v>0</v>
      </c>
    </row>
    <row r="7" spans="1:6" x14ac:dyDescent="0.3">
      <c r="A7" s="18" t="s">
        <v>50</v>
      </c>
      <c r="B7" s="17">
        <v>16857839.25</v>
      </c>
      <c r="C7" s="17">
        <v>1203678.5</v>
      </c>
      <c r="D7" s="18" t="s">
        <v>49</v>
      </c>
      <c r="E7" s="17">
        <v>0</v>
      </c>
      <c r="F7" s="16">
        <v>0</v>
      </c>
    </row>
    <row r="8" spans="1:6" x14ac:dyDescent="0.3">
      <c r="A8" s="18" t="s">
        <v>48</v>
      </c>
      <c r="B8" s="17">
        <v>0</v>
      </c>
      <c r="C8" s="17">
        <v>0</v>
      </c>
      <c r="D8" s="18" t="s">
        <v>47</v>
      </c>
      <c r="E8" s="17">
        <v>0</v>
      </c>
      <c r="F8" s="16">
        <v>0</v>
      </c>
    </row>
    <row r="9" spans="1:6" x14ac:dyDescent="0.3">
      <c r="A9" s="18" t="s">
        <v>46</v>
      </c>
      <c r="B9" s="17">
        <v>0</v>
      </c>
      <c r="C9" s="17">
        <v>0</v>
      </c>
      <c r="D9" s="18" t="s">
        <v>45</v>
      </c>
      <c r="E9" s="17">
        <v>0</v>
      </c>
      <c r="F9" s="16">
        <v>0</v>
      </c>
    </row>
    <row r="10" spans="1:6" ht="20.399999999999999" x14ac:dyDescent="0.3">
      <c r="A10" s="18" t="s">
        <v>44</v>
      </c>
      <c r="B10" s="17">
        <v>0</v>
      </c>
      <c r="C10" s="17">
        <v>0</v>
      </c>
      <c r="D10" s="18" t="s">
        <v>43</v>
      </c>
      <c r="E10" s="17">
        <v>0</v>
      </c>
      <c r="F10" s="16">
        <v>0</v>
      </c>
    </row>
    <row r="11" spans="1:6" x14ac:dyDescent="0.3">
      <c r="A11" s="18" t="s">
        <v>42</v>
      </c>
      <c r="B11" s="17">
        <v>0</v>
      </c>
      <c r="C11" s="17">
        <v>0</v>
      </c>
      <c r="D11" s="18" t="s">
        <v>41</v>
      </c>
      <c r="E11" s="17">
        <v>0</v>
      </c>
      <c r="F11" s="16">
        <v>0</v>
      </c>
    </row>
    <row r="12" spans="1:6" x14ac:dyDescent="0.3">
      <c r="A12" s="15"/>
      <c r="B12" s="12"/>
      <c r="C12" s="12"/>
      <c r="D12" s="18" t="s">
        <v>40</v>
      </c>
      <c r="E12" s="17">
        <v>0</v>
      </c>
      <c r="F12" s="16">
        <v>0</v>
      </c>
    </row>
    <row r="13" spans="1:6" x14ac:dyDescent="0.3">
      <c r="A13" s="10" t="s">
        <v>39</v>
      </c>
      <c r="B13" s="9">
        <f>SUM(B5:B11)</f>
        <v>168018998.72</v>
      </c>
      <c r="C13" s="9">
        <f>SUM(C5:C11)</f>
        <v>56532488.879999995</v>
      </c>
      <c r="D13" s="15"/>
      <c r="E13" s="27"/>
      <c r="F13" s="11"/>
    </row>
    <row r="14" spans="1:6" x14ac:dyDescent="0.3">
      <c r="A14" s="13"/>
      <c r="B14" s="12"/>
      <c r="C14" s="12"/>
      <c r="D14" s="10" t="s">
        <v>38</v>
      </c>
      <c r="E14" s="26">
        <f>SUM(E5:E12)</f>
        <v>1707212.32</v>
      </c>
      <c r="F14" s="14">
        <f>SUM(F5:F12)</f>
        <v>3931847.22</v>
      </c>
    </row>
    <row r="15" spans="1:6" x14ac:dyDescent="0.3">
      <c r="A15" s="10" t="s">
        <v>37</v>
      </c>
      <c r="B15" s="12"/>
      <c r="C15" s="12"/>
      <c r="D15" s="13"/>
      <c r="E15" s="12"/>
      <c r="F15" s="11"/>
    </row>
    <row r="16" spans="1:6" x14ac:dyDescent="0.3">
      <c r="A16" s="18" t="s">
        <v>36</v>
      </c>
      <c r="B16" s="17">
        <v>0</v>
      </c>
      <c r="C16" s="17">
        <v>0</v>
      </c>
      <c r="D16" s="10" t="s">
        <v>35</v>
      </c>
      <c r="E16" s="12"/>
      <c r="F16" s="12"/>
    </row>
    <row r="17" spans="1:6" x14ac:dyDescent="0.3">
      <c r="A17" s="18" t="s">
        <v>34</v>
      </c>
      <c r="B17" s="17">
        <v>0</v>
      </c>
      <c r="C17" s="17">
        <v>0</v>
      </c>
      <c r="D17" s="18" t="s">
        <v>33</v>
      </c>
      <c r="E17" s="17">
        <v>0</v>
      </c>
      <c r="F17" s="16">
        <v>0</v>
      </c>
    </row>
    <row r="18" spans="1:6" x14ac:dyDescent="0.3">
      <c r="A18" s="18" t="s">
        <v>32</v>
      </c>
      <c r="B18" s="17">
        <v>654135487.87</v>
      </c>
      <c r="C18" s="17">
        <v>634808443.11000001</v>
      </c>
      <c r="D18" s="18" t="s">
        <v>31</v>
      </c>
      <c r="E18" s="17">
        <v>0</v>
      </c>
      <c r="F18" s="16">
        <v>0</v>
      </c>
    </row>
    <row r="19" spans="1:6" x14ac:dyDescent="0.3">
      <c r="A19" s="18" t="s">
        <v>30</v>
      </c>
      <c r="B19" s="17">
        <v>65490072.950000003</v>
      </c>
      <c r="C19" s="17">
        <v>64737670.170000002</v>
      </c>
      <c r="D19" s="18" t="s">
        <v>29</v>
      </c>
      <c r="E19" s="17">
        <v>0</v>
      </c>
      <c r="F19" s="16">
        <v>0</v>
      </c>
    </row>
    <row r="20" spans="1:6" x14ac:dyDescent="0.3">
      <c r="A20" s="18" t="s">
        <v>28</v>
      </c>
      <c r="B20" s="17">
        <v>0</v>
      </c>
      <c r="C20" s="17">
        <v>0</v>
      </c>
      <c r="D20" s="18" t="s">
        <v>27</v>
      </c>
      <c r="E20" s="17">
        <v>0</v>
      </c>
      <c r="F20" s="16">
        <v>0</v>
      </c>
    </row>
    <row r="21" spans="1:6" ht="20.399999999999999" x14ac:dyDescent="0.3">
      <c r="A21" s="18" t="s">
        <v>26</v>
      </c>
      <c r="B21" s="17">
        <v>-138029904.19</v>
      </c>
      <c r="C21" s="17">
        <v>-138029904.19</v>
      </c>
      <c r="D21" s="18" t="s">
        <v>25</v>
      </c>
      <c r="E21" s="17">
        <v>0</v>
      </c>
      <c r="F21" s="16">
        <v>0</v>
      </c>
    </row>
    <row r="22" spans="1:6" x14ac:dyDescent="0.3">
      <c r="A22" s="18" t="s">
        <v>24</v>
      </c>
      <c r="B22" s="17">
        <v>2707.2</v>
      </c>
      <c r="C22" s="17">
        <v>0</v>
      </c>
      <c r="D22" s="18" t="s">
        <v>23</v>
      </c>
      <c r="E22" s="17">
        <v>0</v>
      </c>
      <c r="F22" s="16">
        <v>0</v>
      </c>
    </row>
    <row r="23" spans="1:6" x14ac:dyDescent="0.3">
      <c r="A23" s="18" t="s">
        <v>22</v>
      </c>
      <c r="B23" s="17">
        <v>0</v>
      </c>
      <c r="C23" s="17">
        <v>0</v>
      </c>
      <c r="D23" s="15"/>
      <c r="E23" s="12"/>
      <c r="F23" s="11"/>
    </row>
    <row r="24" spans="1:6" x14ac:dyDescent="0.3">
      <c r="A24" s="18" t="s">
        <v>21</v>
      </c>
      <c r="B24" s="17">
        <v>0</v>
      </c>
      <c r="C24" s="17">
        <v>0</v>
      </c>
      <c r="D24" s="10" t="s">
        <v>20</v>
      </c>
      <c r="E24" s="9">
        <f>SUM(E17:E22)</f>
        <v>0</v>
      </c>
      <c r="F24" s="14">
        <f>SUM(F17:F22)</f>
        <v>0</v>
      </c>
    </row>
    <row r="25" spans="1:6" s="25" customFormat="1" x14ac:dyDescent="0.3">
      <c r="A25" s="15"/>
      <c r="B25" s="12"/>
      <c r="C25" s="12"/>
      <c r="D25" s="15"/>
      <c r="E25" s="12"/>
      <c r="F25" s="11"/>
    </row>
    <row r="26" spans="1:6" x14ac:dyDescent="0.3">
      <c r="A26" s="10" t="s">
        <v>19</v>
      </c>
      <c r="B26" s="9">
        <f>SUM(B16:B24)</f>
        <v>581598363.83000016</v>
      </c>
      <c r="C26" s="9">
        <f>SUM(C16:C24)</f>
        <v>561516209.08999991</v>
      </c>
      <c r="D26" s="24" t="s">
        <v>18</v>
      </c>
      <c r="E26" s="9">
        <f>SUM(E24+E14)</f>
        <v>1707212.32</v>
      </c>
      <c r="F26" s="14">
        <f>SUM(F14+F24)</f>
        <v>3931847.22</v>
      </c>
    </row>
    <row r="27" spans="1:6" x14ac:dyDescent="0.3">
      <c r="A27" s="13"/>
      <c r="B27" s="12"/>
      <c r="C27" s="12"/>
      <c r="D27" s="13"/>
      <c r="E27" s="12"/>
      <c r="F27" s="11"/>
    </row>
    <row r="28" spans="1:6" x14ac:dyDescent="0.3">
      <c r="A28" s="10" t="s">
        <v>17</v>
      </c>
      <c r="B28" s="9">
        <f>B13+B26</f>
        <v>749617362.55000019</v>
      </c>
      <c r="C28" s="9">
        <f>C13+C26</f>
        <v>618048697.96999991</v>
      </c>
      <c r="D28" s="23" t="s">
        <v>16</v>
      </c>
      <c r="E28" s="12"/>
      <c r="F28" s="12"/>
    </row>
    <row r="29" spans="1:6" x14ac:dyDescent="0.3">
      <c r="A29" s="8"/>
      <c r="B29" s="22"/>
      <c r="C29" s="21"/>
      <c r="D29" s="13"/>
      <c r="E29" s="12"/>
      <c r="F29" s="12"/>
    </row>
    <row r="30" spans="1:6" x14ac:dyDescent="0.3">
      <c r="A30" s="20"/>
      <c r="B30" s="22"/>
      <c r="C30" s="21"/>
      <c r="D30" s="10" t="s">
        <v>15</v>
      </c>
      <c r="E30" s="9">
        <f>SUM(E31:E33)</f>
        <v>794976055.81999993</v>
      </c>
      <c r="F30" s="14">
        <f>SUM(F31:F33)</f>
        <v>745815727.55999994</v>
      </c>
    </row>
    <row r="31" spans="1:6" x14ac:dyDescent="0.3">
      <c r="A31" s="20"/>
      <c r="B31" s="22"/>
      <c r="C31" s="21"/>
      <c r="D31" s="18" t="s">
        <v>14</v>
      </c>
      <c r="E31" s="17">
        <v>793727365.64999998</v>
      </c>
      <c r="F31" s="16">
        <v>744567037.38999999</v>
      </c>
    </row>
    <row r="32" spans="1:6" x14ac:dyDescent="0.3">
      <c r="A32" s="20"/>
      <c r="B32" s="7"/>
      <c r="C32" s="5"/>
      <c r="D32" s="18" t="s">
        <v>13</v>
      </c>
      <c r="E32" s="17">
        <v>1248690.17</v>
      </c>
      <c r="F32" s="16">
        <v>1248690.17</v>
      </c>
    </row>
    <row r="33" spans="1:6" x14ac:dyDescent="0.3">
      <c r="A33" s="20"/>
      <c r="B33" s="7"/>
      <c r="C33" s="5"/>
      <c r="D33" s="18" t="s">
        <v>12</v>
      </c>
      <c r="E33" s="17">
        <v>0</v>
      </c>
      <c r="F33" s="16">
        <v>0</v>
      </c>
    </row>
    <row r="34" spans="1:6" x14ac:dyDescent="0.3">
      <c r="A34" s="20"/>
      <c r="B34" s="7"/>
      <c r="C34" s="5"/>
      <c r="D34" s="15"/>
      <c r="E34" s="12"/>
      <c r="F34" s="11"/>
    </row>
    <row r="35" spans="1:6" x14ac:dyDescent="0.3">
      <c r="A35" s="20"/>
      <c r="B35" s="7"/>
      <c r="C35" s="5"/>
      <c r="D35" s="10" t="s">
        <v>11</v>
      </c>
      <c r="E35" s="9">
        <f>SUM(E36:E40)</f>
        <v>-47065905.590000018</v>
      </c>
      <c r="F35" s="14">
        <f>SUM(F36:F40)</f>
        <v>-131698876.81</v>
      </c>
    </row>
    <row r="36" spans="1:6" x14ac:dyDescent="0.3">
      <c r="A36" s="20"/>
      <c r="B36" s="7"/>
      <c r="C36" s="5"/>
      <c r="D36" s="18" t="s">
        <v>10</v>
      </c>
      <c r="E36" s="17">
        <v>104144294.45999999</v>
      </c>
      <c r="F36" s="16">
        <v>-2372307.4500000002</v>
      </c>
    </row>
    <row r="37" spans="1:6" x14ac:dyDescent="0.3">
      <c r="A37" s="20"/>
      <c r="B37" s="7"/>
      <c r="C37" s="5"/>
      <c r="D37" s="18" t="s">
        <v>9</v>
      </c>
      <c r="E37" s="17">
        <v>-151210200.05000001</v>
      </c>
      <c r="F37" s="16">
        <v>-129326569.36</v>
      </c>
    </row>
    <row r="38" spans="1:6" x14ac:dyDescent="0.3">
      <c r="A38" s="20"/>
      <c r="B38" s="7"/>
      <c r="C38" s="5"/>
      <c r="D38" s="18" t="s">
        <v>8</v>
      </c>
      <c r="E38" s="17">
        <v>0</v>
      </c>
      <c r="F38" s="16">
        <v>0</v>
      </c>
    </row>
    <row r="39" spans="1:6" x14ac:dyDescent="0.3">
      <c r="A39" s="20"/>
      <c r="B39" s="7"/>
      <c r="C39" s="5"/>
      <c r="D39" s="18" t="s">
        <v>7</v>
      </c>
      <c r="E39" s="17">
        <v>0</v>
      </c>
      <c r="F39" s="16">
        <v>0</v>
      </c>
    </row>
    <row r="40" spans="1:6" x14ac:dyDescent="0.3">
      <c r="A40" s="20"/>
      <c r="B40" s="7"/>
      <c r="C40" s="5"/>
      <c r="D40" s="18" t="s">
        <v>6</v>
      </c>
      <c r="E40" s="17">
        <v>0</v>
      </c>
      <c r="F40" s="16">
        <v>0</v>
      </c>
    </row>
    <row r="41" spans="1:6" x14ac:dyDescent="0.3">
      <c r="A41" s="20"/>
      <c r="B41" s="7"/>
      <c r="C41" s="5"/>
      <c r="D41" s="15"/>
      <c r="E41" s="12"/>
      <c r="F41" s="11"/>
    </row>
    <row r="42" spans="1:6" ht="20.399999999999999" x14ac:dyDescent="0.3">
      <c r="A42" s="20"/>
      <c r="B42" s="19"/>
      <c r="C42" s="5"/>
      <c r="D42" s="10" t="s">
        <v>5</v>
      </c>
      <c r="E42" s="9">
        <f>SUM(E43:E44)</f>
        <v>0</v>
      </c>
      <c r="F42" s="14">
        <f>SUM(F43:F44)</f>
        <v>0</v>
      </c>
    </row>
    <row r="43" spans="1:6" x14ac:dyDescent="0.3">
      <c r="A43" s="8"/>
      <c r="B43" s="7"/>
      <c r="C43" s="5"/>
      <c r="D43" s="18" t="s">
        <v>4</v>
      </c>
      <c r="E43" s="17">
        <v>0</v>
      </c>
      <c r="F43" s="16">
        <v>0</v>
      </c>
    </row>
    <row r="44" spans="1:6" x14ac:dyDescent="0.3">
      <c r="A44" s="8"/>
      <c r="B44" s="7"/>
      <c r="C44" s="5"/>
      <c r="D44" s="18" t="s">
        <v>3</v>
      </c>
      <c r="E44" s="17">
        <v>0</v>
      </c>
      <c r="F44" s="16">
        <v>0</v>
      </c>
    </row>
    <row r="45" spans="1:6" x14ac:dyDescent="0.3">
      <c r="A45" s="8"/>
      <c r="B45" s="7"/>
      <c r="C45" s="5"/>
      <c r="D45" s="15"/>
      <c r="E45" s="12"/>
      <c r="F45" s="11"/>
    </row>
    <row r="46" spans="1:6" x14ac:dyDescent="0.3">
      <c r="A46" s="8"/>
      <c r="B46" s="7"/>
      <c r="C46" s="5"/>
      <c r="D46" s="10" t="s">
        <v>2</v>
      </c>
      <c r="E46" s="9">
        <f>SUM(E42+E35+E30)</f>
        <v>747910150.2299999</v>
      </c>
      <c r="F46" s="14">
        <f>SUM(F42+F35+F30)</f>
        <v>614116850.75</v>
      </c>
    </row>
    <row r="47" spans="1:6" x14ac:dyDescent="0.3">
      <c r="A47" s="8"/>
      <c r="B47" s="7"/>
      <c r="C47" s="5"/>
      <c r="D47" s="13"/>
      <c r="E47" s="12"/>
      <c r="F47" s="11"/>
    </row>
    <row r="48" spans="1:6" x14ac:dyDescent="0.3">
      <c r="A48" s="8"/>
      <c r="B48" s="7"/>
      <c r="C48" s="5"/>
      <c r="D48" s="10" t="s">
        <v>1</v>
      </c>
      <c r="E48" s="9">
        <f>E46+E26</f>
        <v>749617362.54999995</v>
      </c>
      <c r="F48" s="9">
        <f>F46+F26</f>
        <v>618048697.97000003</v>
      </c>
    </row>
    <row r="49" spans="1:6" x14ac:dyDescent="0.3">
      <c r="A49" s="8"/>
      <c r="B49" s="7"/>
      <c r="C49" s="7"/>
      <c r="D49" s="6"/>
      <c r="E49" s="5"/>
      <c r="F49" s="5"/>
    </row>
    <row r="51" spans="1:6" ht="13.2" x14ac:dyDescent="0.3">
      <c r="A51" s="4" t="s">
        <v>0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2024-10-23T16:41:01Z</cp:lastPrinted>
  <dcterms:created xsi:type="dcterms:W3CDTF">2024-10-23T16:39:44Z</dcterms:created>
  <dcterms:modified xsi:type="dcterms:W3CDTF">2024-10-23T16:42:00Z</dcterms:modified>
  <cp:contentStatus/>
</cp:coreProperties>
</file>