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E\"/>
    </mc:Choice>
  </mc:AlternateContent>
  <bookViews>
    <workbookView xWindow="0" yWindow="0" windowWidth="23040" windowHeight="8736"/>
  </bookViews>
  <sheets>
    <sheet name="Formato 6 b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9" i="1"/>
  <c r="C9" i="1"/>
  <c r="E9" i="1"/>
  <c r="F9" i="1"/>
  <c r="D10" i="1"/>
  <c r="D9" i="1" s="1"/>
  <c r="D33" i="1" s="1"/>
  <c r="G10" i="1"/>
  <c r="G9" i="1" s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B23" i="1"/>
  <c r="B33" i="1" s="1"/>
  <c r="C23" i="1"/>
  <c r="C33" i="1" s="1"/>
  <c r="D23" i="1"/>
  <c r="E23" i="1"/>
  <c r="F23" i="1"/>
  <c r="F33" i="1" s="1"/>
  <c r="G23" i="1"/>
  <c r="G33" i="1" s="1"/>
  <c r="E33" i="1"/>
</calcChain>
</file>

<file path=xl/sharedStrings.xml><?xml version="1.0" encoding="utf-8"?>
<sst xmlns="http://schemas.openxmlformats.org/spreadsheetml/2006/main" count="37" uniqueCount="36">
  <si>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</si>
  <si>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</si>
  <si>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</si>
  <si>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</si>
  <si>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</si>
  <si>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</si>
  <si>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</si>
  <si>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</si>
  <si>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</si>
  <si>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</si>
  <si>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</si>
  <si>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211213001A10000 ÓRGANO INTERNO DE CONTROL CODE</t>
  </si>
  <si>
    <t>211213001080000 DIR CENT EST FORM Y CAPA DESA DEP CODE</t>
  </si>
  <si>
    <t>211213001070000 DIR DE OPERACIÓN Y APROVECHAMIENTO CODE</t>
  </si>
  <si>
    <t>211213001060000 DIR ÁREA DE INFRAESTRUCTURA DEPTVA CODE</t>
  </si>
  <si>
    <t>211213001050000 DIR ÁREA INVESTIGACIÓN Y MEDIC DEP CODE</t>
  </si>
  <si>
    <t>211213001040000 DIR DEL ÁREA DE CULTURA FÍSICA CODE</t>
  </si>
  <si>
    <t>211213001030000 DIR DEL ÁREA DE DEPORTE CODE</t>
  </si>
  <si>
    <t>211213001020000 DIR DE FINANZAS Y ADMINISTRACIÓN CODE</t>
  </si>
  <si>
    <t>211213001010300 DIR DE ASUNTOS JURÍDICOS CODE</t>
  </si>
  <si>
    <t>211213001010200 DIR DE PLANEACIÓN Y DESARROLLO CODE</t>
  </si>
  <si>
    <t>211213001010100 SECRETARÍA PARTICULAR CODE</t>
  </si>
  <si>
    <t>211213001010000 DESPACHO DIRECCIÓN GENERAL CODE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</si>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</sst>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0" borderId="1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 applyProtection="1">
      <alignment horizontal="right" vertical="top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indent="3"/>
    </xf>
    <xf numFmtId="4" fontId="1" fillId="0" borderId="19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indent="6"/>
      <protection locked="0"/>
    </xf>
    <xf numFmtId="4" fontId="0" fillId="0" borderId="21" xfId="0" applyNumberFormat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1" fillId="0" borderId="20" xfId="0" applyFont="1" applyBorder="1" applyAlignment="1">
      <alignment horizontal="left" vertical="center" indent="3"/>
    </xf>
    <xf numFmtId="4" fontId="1" fillId="0" borderId="21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ODF-GTO-CODE-3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F-GTO-CODE-3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30 de Septiembre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topLeftCell="A4" zoomScale="75" zoomScaleNormal="75" workbookViewId="0">
      <selection activeCell="J16" sqref="J16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33" customHeight="1" x14ac:dyDescent="0.3">
      <c r="A1" s="10" t="s">
        <v>35</v>
      </c>
      <c r="B1" s="11"/>
      <c r="C1" s="11"/>
      <c r="D1" s="11"/>
      <c r="E1" s="11"/>
      <c r="F1" s="11"/>
      <c r="G1" s="12"/>
    </row>
    <row r="2" spans="1:7" ht="15" customHeight="1" x14ac:dyDescent="0.3">
      <c r="A2" s="13" t="str">
        <f>'[2]Formato 1'!B2</f>
        <v>COMISIÓN DE DEPORTE DEL ESTADO DE GUANAJUATO</v>
      </c>
      <c r="B2" s="9"/>
      <c r="C2" s="9"/>
      <c r="D2" s="9"/>
      <c r="E2" s="9"/>
      <c r="F2" s="9"/>
      <c r="G2" s="14"/>
    </row>
    <row r="3" spans="1:7" ht="15" customHeight="1" x14ac:dyDescent="0.3">
      <c r="A3" s="15" t="s">
        <v>34</v>
      </c>
      <c r="B3" s="16"/>
      <c r="C3" s="16"/>
      <c r="D3" s="16"/>
      <c r="E3" s="16"/>
      <c r="F3" s="16"/>
      <c r="G3" s="17"/>
    </row>
    <row r="4" spans="1:7" ht="15" customHeight="1" x14ac:dyDescent="0.3">
      <c r="A4" s="15" t="s">
        <v>33</v>
      </c>
      <c r="B4" s="16"/>
      <c r="C4" s="16"/>
      <c r="D4" s="16"/>
      <c r="E4" s="16"/>
      <c r="F4" s="16"/>
      <c r="G4" s="17"/>
    </row>
    <row r="5" spans="1:7" ht="15" customHeight="1" x14ac:dyDescent="0.3">
      <c r="A5" s="15" t="str">
        <f>'[1]Formato 3'!B4</f>
        <v>Del 1 de Enero al 30 de Septiembre de 2024 (b)</v>
      </c>
      <c r="B5" s="16"/>
      <c r="C5" s="16"/>
      <c r="D5" s="16"/>
      <c r="E5" s="16"/>
      <c r="F5" s="16"/>
      <c r="G5" s="17"/>
    </row>
    <row r="6" spans="1:7" x14ac:dyDescent="0.3">
      <c r="A6" s="18" t="s">
        <v>32</v>
      </c>
      <c r="B6" s="8"/>
      <c r="C6" s="8"/>
      <c r="D6" s="8"/>
      <c r="E6" s="8"/>
      <c r="F6" s="8"/>
      <c r="G6" s="19"/>
    </row>
    <row r="7" spans="1:7" ht="15" customHeight="1" x14ac:dyDescent="0.3">
      <c r="A7" s="20" t="s">
        <v>31</v>
      </c>
      <c r="B7" s="7" t="s">
        <v>30</v>
      </c>
      <c r="C7" s="7"/>
      <c r="D7" s="7"/>
      <c r="E7" s="7"/>
      <c r="F7" s="7"/>
      <c r="G7" s="21" t="s">
        <v>29</v>
      </c>
    </row>
    <row r="8" spans="1:7" ht="28.8" x14ac:dyDescent="0.3">
      <c r="A8" s="22"/>
      <c r="B8" s="5" t="s">
        <v>28</v>
      </c>
      <c r="C8" s="6" t="s">
        <v>27</v>
      </c>
      <c r="D8" s="5" t="s">
        <v>26</v>
      </c>
      <c r="E8" s="5" t="s">
        <v>25</v>
      </c>
      <c r="F8" s="5" t="s">
        <v>24</v>
      </c>
      <c r="G8" s="23"/>
    </row>
    <row r="9" spans="1:7" ht="15.75" customHeight="1" x14ac:dyDescent="0.3">
      <c r="A9" s="24" t="s">
        <v>23</v>
      </c>
      <c r="B9" s="4">
        <f>SUM(B10:B21)</f>
        <v>291714139.29000002</v>
      </c>
      <c r="C9" s="4">
        <f>SUM(C10:C21)</f>
        <v>639317255.21000016</v>
      </c>
      <c r="D9" s="4">
        <f>SUM(D10:D21)</f>
        <v>931031394.50000012</v>
      </c>
      <c r="E9" s="4">
        <f>SUM(E10:E21)</f>
        <v>661843838.98999989</v>
      </c>
      <c r="F9" s="4">
        <f>SUM(F10:F21)</f>
        <v>661843838.98999989</v>
      </c>
      <c r="G9" s="25">
        <f>SUM(G10:G21)</f>
        <v>269187555.51000005</v>
      </c>
    </row>
    <row r="10" spans="1:7" x14ac:dyDescent="0.3">
      <c r="A10" s="26" t="s">
        <v>22</v>
      </c>
      <c r="B10" s="3">
        <v>9740724.6799999997</v>
      </c>
      <c r="C10" s="3">
        <v>184238213.27000001</v>
      </c>
      <c r="D10" s="3">
        <f>B10+C10</f>
        <v>193978937.95000002</v>
      </c>
      <c r="E10" s="3">
        <v>174538580.83000001</v>
      </c>
      <c r="F10" s="3">
        <v>174538580.83000001</v>
      </c>
      <c r="G10" s="27">
        <f>D10-E10</f>
        <v>19440357.120000005</v>
      </c>
    </row>
    <row r="11" spans="1:7" x14ac:dyDescent="0.3">
      <c r="A11" s="26" t="s">
        <v>21</v>
      </c>
      <c r="B11" s="3">
        <v>14916942.93</v>
      </c>
      <c r="C11" s="3">
        <v>76661302.969999999</v>
      </c>
      <c r="D11" s="3">
        <f>B11+C11</f>
        <v>91578245.900000006</v>
      </c>
      <c r="E11" s="3">
        <v>39734272.869999997</v>
      </c>
      <c r="F11" s="3">
        <v>39734272.869999997</v>
      </c>
      <c r="G11" s="27">
        <f>D11-E11</f>
        <v>51843973.030000009</v>
      </c>
    </row>
    <row r="12" spans="1:7" x14ac:dyDescent="0.3">
      <c r="A12" s="26" t="s">
        <v>20</v>
      </c>
      <c r="B12" s="3">
        <v>5100732.87</v>
      </c>
      <c r="C12" s="3">
        <v>142899.46</v>
      </c>
      <c r="D12" s="3">
        <f>B12+C12</f>
        <v>5243632.33</v>
      </c>
      <c r="E12" s="3">
        <v>3339217.81</v>
      </c>
      <c r="F12" s="3">
        <v>3339217.81</v>
      </c>
      <c r="G12" s="27">
        <f>D12-E12</f>
        <v>1904414.52</v>
      </c>
    </row>
    <row r="13" spans="1:7" x14ac:dyDescent="0.3">
      <c r="A13" s="26" t="s">
        <v>19</v>
      </c>
      <c r="B13" s="3">
        <v>2303761.15</v>
      </c>
      <c r="C13" s="3">
        <v>111082.75</v>
      </c>
      <c r="D13" s="3">
        <f>B13+C13</f>
        <v>2414843.9</v>
      </c>
      <c r="E13" s="3">
        <v>1549566.47</v>
      </c>
      <c r="F13" s="3">
        <v>1549566.47</v>
      </c>
      <c r="G13" s="27">
        <f>D13-E13</f>
        <v>865277.42999999993</v>
      </c>
    </row>
    <row r="14" spans="1:7" x14ac:dyDescent="0.3">
      <c r="A14" s="26" t="s">
        <v>18</v>
      </c>
      <c r="B14" s="3">
        <v>14262334.35</v>
      </c>
      <c r="C14" s="3">
        <v>8031301.9500000002</v>
      </c>
      <c r="D14" s="3">
        <f>B14+C14</f>
        <v>22293636.300000001</v>
      </c>
      <c r="E14" s="3">
        <v>10231458.310000001</v>
      </c>
      <c r="F14" s="3">
        <v>10231458.310000001</v>
      </c>
      <c r="G14" s="27">
        <f>D14-E14</f>
        <v>12062177.99</v>
      </c>
    </row>
    <row r="15" spans="1:7" x14ac:dyDescent="0.3">
      <c r="A15" s="26" t="s">
        <v>17</v>
      </c>
      <c r="B15" s="3">
        <v>58080309.469999999</v>
      </c>
      <c r="C15" s="3">
        <v>61014772.590000004</v>
      </c>
      <c r="D15" s="3">
        <f>B15+C15</f>
        <v>119095082.06</v>
      </c>
      <c r="E15" s="3">
        <v>87753993.25</v>
      </c>
      <c r="F15" s="3">
        <v>87753993.25</v>
      </c>
      <c r="G15" s="27">
        <f>D15-E15</f>
        <v>31341088.810000002</v>
      </c>
    </row>
    <row r="16" spans="1:7" x14ac:dyDescent="0.3">
      <c r="A16" s="26" t="s">
        <v>16</v>
      </c>
      <c r="B16" s="3">
        <v>21328036.969999999</v>
      </c>
      <c r="C16" s="3">
        <v>8346390.4100000001</v>
      </c>
      <c r="D16" s="3">
        <f>B16+C16</f>
        <v>29674427.379999999</v>
      </c>
      <c r="E16" s="3">
        <v>17846181.07</v>
      </c>
      <c r="F16" s="3">
        <v>17846181.07</v>
      </c>
      <c r="G16" s="27">
        <f>D16-E16</f>
        <v>11828246.309999999</v>
      </c>
    </row>
    <row r="17" spans="1:7" x14ac:dyDescent="0.3">
      <c r="A17" s="26" t="s">
        <v>15</v>
      </c>
      <c r="B17" s="3">
        <v>7315017.0800000001</v>
      </c>
      <c r="C17" s="3">
        <v>1987792.99</v>
      </c>
      <c r="D17" s="3">
        <f>B17+C17</f>
        <v>9302810.0700000003</v>
      </c>
      <c r="E17" s="3">
        <v>6227597.0599999996</v>
      </c>
      <c r="F17" s="3">
        <v>6227597.0599999996</v>
      </c>
      <c r="G17" s="27">
        <f>D17-E17</f>
        <v>3075213.0100000007</v>
      </c>
    </row>
    <row r="18" spans="1:7" x14ac:dyDescent="0.3">
      <c r="A18" s="26" t="s">
        <v>14</v>
      </c>
      <c r="B18" s="3">
        <v>82852738.609999999</v>
      </c>
      <c r="C18" s="3">
        <v>287978452.73000002</v>
      </c>
      <c r="D18" s="3">
        <f>B18+C18</f>
        <v>370831191.34000003</v>
      </c>
      <c r="E18" s="3">
        <v>272357567.38999999</v>
      </c>
      <c r="F18" s="3">
        <v>272357567.38999999</v>
      </c>
      <c r="G18" s="27">
        <f>D18-E18</f>
        <v>98473623.950000048</v>
      </c>
    </row>
    <row r="19" spans="1:7" x14ac:dyDescent="0.3">
      <c r="A19" s="26" t="s">
        <v>13</v>
      </c>
      <c r="B19" s="3">
        <v>68850706.420000002</v>
      </c>
      <c r="C19" s="3">
        <v>10704186.32</v>
      </c>
      <c r="D19" s="3">
        <f>B19+C19</f>
        <v>79554892.74000001</v>
      </c>
      <c r="E19" s="3">
        <v>44090955.990000002</v>
      </c>
      <c r="F19" s="3">
        <v>44090955.990000002</v>
      </c>
      <c r="G19" s="27">
        <f>D19-E19</f>
        <v>35463936.750000007</v>
      </c>
    </row>
    <row r="20" spans="1:7" x14ac:dyDescent="0.3">
      <c r="A20" s="26" t="s">
        <v>12</v>
      </c>
      <c r="B20" s="3">
        <v>4409996.91</v>
      </c>
      <c r="C20" s="3">
        <v>109537.91</v>
      </c>
      <c r="D20" s="3">
        <f>B20+C20</f>
        <v>4519534.82</v>
      </c>
      <c r="E20" s="3">
        <v>2512407.5099999998</v>
      </c>
      <c r="F20" s="3">
        <v>2512407.5099999998</v>
      </c>
      <c r="G20" s="27">
        <f>D20-E20</f>
        <v>2007127.3100000005</v>
      </c>
    </row>
    <row r="21" spans="1:7" x14ac:dyDescent="0.3">
      <c r="A21" s="26" t="s">
        <v>11</v>
      </c>
      <c r="B21" s="3">
        <v>2552837.85</v>
      </c>
      <c r="C21" s="3">
        <v>-8678.14</v>
      </c>
      <c r="D21" s="3">
        <f>B21+C21</f>
        <v>2544159.71</v>
      </c>
      <c r="E21" s="3">
        <v>1662040.43</v>
      </c>
      <c r="F21" s="3">
        <v>1662040.43</v>
      </c>
      <c r="G21" s="27">
        <f>D21-E21</f>
        <v>882119.28</v>
      </c>
    </row>
    <row r="22" spans="1:7" x14ac:dyDescent="0.3">
      <c r="A22" s="28" t="s">
        <v>1</v>
      </c>
      <c r="B22" s="2"/>
      <c r="C22" s="2"/>
      <c r="D22" s="2"/>
      <c r="E22" s="2"/>
      <c r="F22" s="2"/>
      <c r="G22" s="29"/>
    </row>
    <row r="23" spans="1:7" x14ac:dyDescent="0.3">
      <c r="A23" s="30" t="s">
        <v>10</v>
      </c>
      <c r="B23" s="1">
        <f>SUM(B24:B31)</f>
        <v>0</v>
      </c>
      <c r="C23" s="1">
        <f>SUM(C24:C31)</f>
        <v>0</v>
      </c>
      <c r="D23" s="1">
        <f>SUM(D24:D31)</f>
        <v>0</v>
      </c>
      <c r="E23" s="1">
        <f>SUM(E24:E31)</f>
        <v>0</v>
      </c>
      <c r="F23" s="1">
        <f>SUM(F24:F31)</f>
        <v>0</v>
      </c>
      <c r="G23" s="31">
        <f>SUM(G24:G31)</f>
        <v>0</v>
      </c>
    </row>
    <row r="24" spans="1:7" x14ac:dyDescent="0.3">
      <c r="A24" s="26" t="s">
        <v>9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27">
        <v>0</v>
      </c>
    </row>
    <row r="25" spans="1:7" x14ac:dyDescent="0.3">
      <c r="A25" s="26" t="s">
        <v>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27">
        <v>0</v>
      </c>
    </row>
    <row r="26" spans="1:7" x14ac:dyDescent="0.3">
      <c r="A26" s="26" t="s">
        <v>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27">
        <v>0</v>
      </c>
    </row>
    <row r="27" spans="1:7" x14ac:dyDescent="0.3">
      <c r="A27" s="26" t="s">
        <v>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27">
        <v>0</v>
      </c>
    </row>
    <row r="28" spans="1:7" x14ac:dyDescent="0.3">
      <c r="A28" s="26" t="s">
        <v>5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27">
        <v>0</v>
      </c>
    </row>
    <row r="29" spans="1:7" x14ac:dyDescent="0.3">
      <c r="A29" s="26" t="s">
        <v>4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27">
        <v>0</v>
      </c>
    </row>
    <row r="30" spans="1:7" x14ac:dyDescent="0.3">
      <c r="A30" s="26" t="s">
        <v>3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27">
        <v>0</v>
      </c>
    </row>
    <row r="31" spans="1:7" x14ac:dyDescent="0.3">
      <c r="A31" s="26" t="s">
        <v>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27">
        <v>0</v>
      </c>
    </row>
    <row r="32" spans="1:7" x14ac:dyDescent="0.3">
      <c r="A32" s="28" t="s">
        <v>1</v>
      </c>
      <c r="B32" s="2"/>
      <c r="C32" s="2"/>
      <c r="D32" s="2"/>
      <c r="E32" s="2"/>
      <c r="F32" s="2"/>
      <c r="G32" s="29"/>
    </row>
    <row r="33" spans="1:7" x14ac:dyDescent="0.3">
      <c r="A33" s="30" t="s">
        <v>0</v>
      </c>
      <c r="B33" s="1">
        <f>SUM(B23,B9)</f>
        <v>291714139.29000002</v>
      </c>
      <c r="C33" s="1">
        <f>SUM(C23,C9)</f>
        <v>639317255.21000016</v>
      </c>
      <c r="D33" s="1">
        <f>SUM(D23,D9)</f>
        <v>931031394.50000012</v>
      </c>
      <c r="E33" s="1">
        <f>SUM(E23,E9)</f>
        <v>661843838.98999989</v>
      </c>
      <c r="F33" s="1">
        <f>SUM(F23,F9)</f>
        <v>661843838.98999989</v>
      </c>
      <c r="G33" s="31">
        <f>SUM(G23,G9)</f>
        <v>269187555.51000005</v>
      </c>
    </row>
    <row r="34" spans="1:7" ht="15" thickBot="1" x14ac:dyDescent="0.35">
      <c r="A34" s="32"/>
      <c r="B34" s="33"/>
      <c r="C34" s="33"/>
      <c r="D34" s="33"/>
      <c r="E34" s="33"/>
      <c r="F34" s="33"/>
      <c r="G34" s="3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2:G23 B32:G33 B9:G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2024-10-23T22:03:25Z</cp:lastPrinted>
  <dcterms:created xsi:type="dcterms:W3CDTF">2024-10-23T22:01:47Z</dcterms:created>
  <dcterms:modified xsi:type="dcterms:W3CDTF">2024-10-23T22:04:22Z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