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8_{C5D2FA74-C0E7-48BA-AEC6-29619F712841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<sst xmlns="http://schemas.openxmlformats.org/spreadsheetml/2006/main" count="56" uniqueCount="56">
  <si>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</si>
  <si>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</si>
  <si>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</si>
  <si>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</si>
  <si>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</si>
  <si>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</si>
  <si>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</si>
  <si>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</si>
  <si>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</si>
  <si>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</si>
  <si>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</si>
  <si>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</si>
  <si>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</si>
  <si>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</si>
  <si>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</si>
  <si>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</si>
  <si>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</si>
  <si>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</si>
  <si>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</si>
  <si>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</si>
  <si>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</si>
  <si>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</si>
  <si>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</si>
  <si>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</si>
  <si>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</si>
  <si>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</si>
  <si>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</si>
  <si>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</si>
  <si>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</si>
  <si>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</si>
  <si>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</si>
  <si>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</si>
  <si>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</si>
  <si>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</si>
  <si>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</si>
  <si>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</si>
  <si>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</si>
  <si>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</si>
  <si>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</si>
  <si>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</si>
  <si>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</si>
  <si>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</si>
  <si>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</si>
  <si>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</si>
  <si>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</si>
  <si>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</si>
  <si>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</si>
  <si>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</si>
  <si>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</si>
  <si>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</si>
  <si>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</si>
  <si>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</si>
  <si>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</si>
  <si>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</si>
  <si>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</si>
  <si>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DE DEPORTE DEL ESTADO DE GUANAJUATO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</si>
</sst>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800100</xdr:colOff>
      <xdr:row>73</xdr:row>
      <xdr:rowOff>38100</xdr:rowOff>
    </xdr:from>
    <xdr:to>
      <xdr:col>2</xdr:col>
      <xdr:colOff>144780</xdr:colOff>
      <xdr:row>79</xdr:row>
      <xdr:rowOff>102870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25B269-B109-A2E3-BBBE-24A65F086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11344275"/>
          <a:ext cx="6583680" cy="922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76" sqref="A7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8" t="s">
        <v>55</v>
      </c>
      <c r="B1" s="19"/>
      <c r="C1" s="20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41442675.939999998</v>
      </c>
      <c r="C4" s="14">
        <f>SUM(C5:C11)</f>
        <v>54229114.560000002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41442675.939999998</v>
      </c>
      <c r="C11" s="15">
        <v>54229114.560000002</v>
      </c>
      <c r="D11" s="4">
        <v>4170</v>
      </c>
    </row>
    <row r="12" spans="1:4" ht="11.25" customHeight="1" x14ac:dyDescent="0.2">
      <c r="A12" s="8"/>
      <c r="B12" s="16"/>
      <c r="C12" s="16"/>
      <c r="D12" s="2"/>
    </row>
    <row r="13" spans="1:4" ht="33.75" x14ac:dyDescent="0.2">
      <c r="A13" s="7" t="s">
        <v>49</v>
      </c>
      <c r="B13" s="14">
        <f>SUM(B14:B15)</f>
        <v>275924885.26999998</v>
      </c>
      <c r="C13" s="14">
        <f>SUM(C14:C15)</f>
        <v>799267387.13999999</v>
      </c>
      <c r="D13" s="2"/>
    </row>
    <row r="14" spans="1:4" ht="22.5" x14ac:dyDescent="0.2">
      <c r="A14" s="8" t="s">
        <v>50</v>
      </c>
      <c r="B14" s="15">
        <v>2009800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273915085.26999998</v>
      </c>
      <c r="C15" s="15">
        <v>799267387.13999999</v>
      </c>
      <c r="D15" s="4">
        <v>4220</v>
      </c>
    </row>
    <row r="16" spans="1:4" ht="11.25" customHeight="1" x14ac:dyDescent="0.2">
      <c r="A16" s="8"/>
      <c r="B16" s="16"/>
      <c r="C16" s="16"/>
      <c r="D16" s="2"/>
    </row>
    <row r="17" spans="1:5" ht="11.25" customHeight="1" x14ac:dyDescent="0.2">
      <c r="A17" s="7" t="s">
        <v>40</v>
      </c>
      <c r="B17" s="14">
        <f>SUM(B18:B22)</f>
        <v>38123.339999999997</v>
      </c>
      <c r="C17" s="14">
        <f>SUM(C18:C22)</f>
        <v>4726.8900000000003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38123.339999999997</v>
      </c>
      <c r="C22" s="15">
        <v>4726.8900000000003</v>
      </c>
      <c r="D22" s="4">
        <v>4390</v>
      </c>
    </row>
    <row r="23" spans="1:5" ht="11.25" customHeight="1" x14ac:dyDescent="0.2">
      <c r="A23" s="9"/>
      <c r="B23" s="16"/>
      <c r="C23" s="16"/>
      <c r="D23" s="2"/>
    </row>
    <row r="24" spans="1:5" ht="11.25" customHeight="1" x14ac:dyDescent="0.2">
      <c r="A24" s="6" t="s">
        <v>9</v>
      </c>
      <c r="B24" s="14">
        <f>SUM(B4+B13+B17)</f>
        <v>317405684.54999995</v>
      </c>
      <c r="C24" s="17">
        <f>SUM(C4+C13+C17)</f>
        <v>853501228.59000003</v>
      </c>
      <c r="D24" s="2"/>
    </row>
    <row r="25" spans="1:5" ht="11.25" customHeight="1" x14ac:dyDescent="0.2">
      <c r="A25" s="10"/>
      <c r="B25" s="16"/>
      <c r="C25" s="16"/>
      <c r="D25" s="2"/>
      <c r="E25" s="2"/>
    </row>
    <row r="26" spans="1:5" s="2" customFormat="1" ht="11.25" customHeight="1" x14ac:dyDescent="0.2">
      <c r="A26" s="6" t="s">
        <v>8</v>
      </c>
      <c r="B26" s="16"/>
      <c r="C26" s="16"/>
      <c r="E26" s="1"/>
    </row>
    <row r="27" spans="1:5" ht="11.25" customHeight="1" x14ac:dyDescent="0.2">
      <c r="A27" s="7" t="s">
        <v>41</v>
      </c>
      <c r="B27" s="14">
        <f>SUM(B28:B30)</f>
        <v>133896094.97</v>
      </c>
      <c r="C27" s="14">
        <f>SUM(C28:C30)</f>
        <v>254349655.10000002</v>
      </c>
      <c r="D27" s="2"/>
    </row>
    <row r="28" spans="1:5" ht="11.25" customHeight="1" x14ac:dyDescent="0.2">
      <c r="A28" s="8" t="s">
        <v>36</v>
      </c>
      <c r="B28" s="15">
        <v>54666764.520000003</v>
      </c>
      <c r="C28" s="15">
        <v>76330050.909999996</v>
      </c>
      <c r="D28" s="4">
        <v>5110</v>
      </c>
    </row>
    <row r="29" spans="1:5" ht="11.25" customHeight="1" x14ac:dyDescent="0.2">
      <c r="A29" s="8" t="s">
        <v>16</v>
      </c>
      <c r="B29" s="15">
        <v>10109477.720000001</v>
      </c>
      <c r="C29" s="15">
        <v>10227910.23</v>
      </c>
      <c r="D29" s="4">
        <v>5120</v>
      </c>
    </row>
    <row r="30" spans="1:5" ht="11.25" customHeight="1" x14ac:dyDescent="0.2">
      <c r="A30" s="8" t="s">
        <v>17</v>
      </c>
      <c r="B30" s="15">
        <v>69119852.730000004</v>
      </c>
      <c r="C30" s="15">
        <v>167791693.96000001</v>
      </c>
      <c r="D30" s="4">
        <v>5130</v>
      </c>
    </row>
    <row r="31" spans="1:5" ht="11.25" customHeight="1" x14ac:dyDescent="0.2">
      <c r="A31" s="8"/>
      <c r="B31" s="16"/>
      <c r="C31" s="16"/>
      <c r="D31" s="2"/>
    </row>
    <row r="32" spans="1:5" ht="11.25" customHeight="1" x14ac:dyDescent="0.2">
      <c r="A32" s="7" t="s">
        <v>52</v>
      </c>
      <c r="B32" s="14">
        <f>SUM(B33:B41)</f>
        <v>137460245.19</v>
      </c>
      <c r="C32" s="14">
        <f>SUM(C33:C41)</f>
        <v>560898401.92999995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16594992.08</v>
      </c>
      <c r="C34" s="15">
        <v>235570005.33000001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120490478.51000001</v>
      </c>
      <c r="C36" s="15">
        <v>324937684.92000002</v>
      </c>
      <c r="D36" s="4">
        <v>5240</v>
      </c>
    </row>
    <row r="37" spans="1:4" ht="11.25" customHeight="1" x14ac:dyDescent="0.2">
      <c r="A37" s="8" t="s">
        <v>22</v>
      </c>
      <c r="B37" s="15">
        <v>374774.6</v>
      </c>
      <c r="C37" s="15">
        <v>390711.68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6"/>
      <c r="C42" s="16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6"/>
      <c r="C47" s="16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6"/>
      <c r="C54" s="16"/>
      <c r="D54" s="2"/>
    </row>
    <row r="55" spans="1:5" ht="11.25" customHeight="1" x14ac:dyDescent="0.2">
      <c r="A55" s="7" t="s">
        <v>43</v>
      </c>
      <c r="B55" s="14">
        <f>SUM(B56:B59)</f>
        <v>980.39</v>
      </c>
      <c r="C55" s="14">
        <f>SUM(C56:C59)</f>
        <v>19227867.059999999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19227827.809999999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980.39</v>
      </c>
      <c r="C59" s="15">
        <v>39.25</v>
      </c>
      <c r="D59" s="4">
        <v>5590</v>
      </c>
    </row>
    <row r="60" spans="1:5" ht="11.25" customHeight="1" x14ac:dyDescent="0.2">
      <c r="A60" s="8"/>
      <c r="B60" s="16"/>
      <c r="C60" s="16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6"/>
      <c r="C63" s="16"/>
      <c r="D63" s="2"/>
    </row>
    <row r="64" spans="1:5" ht="11.25" customHeight="1" x14ac:dyDescent="0.2">
      <c r="A64" s="6" t="s">
        <v>44</v>
      </c>
      <c r="B64" s="14">
        <f>B61+B55+B48+B43+B32+B27</f>
        <v>271357320.54999995</v>
      </c>
      <c r="C64" s="17">
        <f>C61+C55+C48+C43+C32+C27</f>
        <v>834475924.08999991</v>
      </c>
      <c r="D64" s="2"/>
      <c r="E64" s="2"/>
    </row>
    <row r="65" spans="1:8" ht="11.25" customHeight="1" x14ac:dyDescent="0.2">
      <c r="A65" s="10"/>
      <c r="B65" s="16"/>
      <c r="C65" s="16"/>
      <c r="D65" s="2"/>
      <c r="E65" s="2"/>
    </row>
    <row r="66" spans="1:8" s="2" customFormat="1" x14ac:dyDescent="0.2">
      <c r="A66" s="6" t="s">
        <v>38</v>
      </c>
      <c r="B66" s="14">
        <f>B24-B64</f>
        <v>46048364</v>
      </c>
      <c r="C66" s="14">
        <f>C24-C64</f>
        <v>19025304.500000119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</cp:lastModifiedBy>
  <cp:lastPrinted>2025-10-21T16:54:36Z</cp:lastPrinted>
  <dcterms:created xsi:type="dcterms:W3CDTF">2012-12-11T20:29:16Z</dcterms:created>
  <dcterms:modified xsi:type="dcterms:W3CDTF">2025-10-21T16:57:09Z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