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PRESUPUESTARIA\"/>
    </mc:Choice>
  </mc:AlternateContent>
  <bookViews>
    <workbookView xWindow="0" yWindow="0" windowWidth="23040" windowHeight="9024"/>
  </bookViews>
  <sheets>
    <sheet name="C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H7" i="1"/>
  <c r="E8" i="1"/>
  <c r="H8" i="1"/>
  <c r="H20" i="1" s="1"/>
  <c r="E9" i="1"/>
  <c r="H9" i="1"/>
  <c r="E10" i="1"/>
  <c r="H10" i="1"/>
  <c r="E11" i="1"/>
  <c r="H11" i="1"/>
  <c r="E12" i="1"/>
  <c r="H12" i="1"/>
  <c r="E13" i="1"/>
  <c r="H13" i="1"/>
  <c r="E14" i="1"/>
  <c r="H14" i="1"/>
  <c r="E15" i="1"/>
  <c r="H15" i="1"/>
  <c r="E16" i="1"/>
  <c r="H16" i="1"/>
  <c r="E17" i="1"/>
  <c r="H17" i="1"/>
  <c r="E18" i="1"/>
  <c r="H18" i="1"/>
  <c r="C20" i="1"/>
  <c r="D20" i="1"/>
  <c r="E20" i="1"/>
  <c r="F20" i="1"/>
  <c r="G20" i="1"/>
  <c r="E29" i="1"/>
  <c r="H29" i="1"/>
  <c r="E30" i="1"/>
  <c r="H30" i="1"/>
  <c r="E31" i="1"/>
  <c r="H31" i="1"/>
  <c r="E32" i="1"/>
  <c r="H32" i="1"/>
  <c r="C34" i="1"/>
  <c r="D34" i="1"/>
  <c r="E34" i="1"/>
  <c r="F34" i="1"/>
  <c r="G34" i="1"/>
  <c r="H34" i="1"/>
  <c r="E42" i="1"/>
  <c r="H42" i="1"/>
  <c r="E44" i="1"/>
  <c r="H44" i="1"/>
  <c r="E46" i="1"/>
  <c r="H46" i="1"/>
  <c r="H56" i="1" s="1"/>
  <c r="E48" i="1"/>
  <c r="H48" i="1"/>
  <c r="E50" i="1"/>
  <c r="H50" i="1"/>
  <c r="E52" i="1"/>
  <c r="H52" i="1"/>
  <c r="E54" i="1"/>
  <c r="H54" i="1"/>
  <c r="C56" i="1"/>
  <c r="D56" i="1"/>
  <c r="E56" i="1"/>
  <c r="F56" i="1"/>
  <c r="G56" i="1"/>
</calcChain>
</file>

<file path=xl/sharedStrings.xml><?xml version="1.0" encoding="utf-8"?>
<sst xmlns="http://schemas.openxmlformats.org/spreadsheetml/2006/main" count="60" uniqueCount="38">
  <si>
    <t>“Bajo protesta de decir verdad declaramos que los Estados Financieros y sus notas, son razonablemente correctos y son responsabilidad del emisor”</t>
  </si>
  <si>
    <t>Total del Gasto</t>
  </si>
  <si>
    <t>Fideicomisos Financieros Públicos con Participación Estatal Mayoritaria</t>
  </si>
  <si>
    <t>Entidades Paraestatales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</si>
  <si>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</si>
  <si>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</si>
  <si>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</si>
  <si>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</si>
  <si>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</si>
  <si>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</si>
  <si>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</si>
  <si>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</si>
  <si>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</si>
  <si>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</si>
  <si>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</si>
  <si>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</si>
  <si>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</si>
  <si>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</si>
  <si>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</si>
  <si>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COMISIÓN DE DEPORTE DEL ESTADO DE GUANAJUATO
Estado Analítico del Ejercicio del Presupuesto de Egresos
Clasificación Administrativa (Sector Paraestatal)
Del 1 de Enero al 31 de Diciembre de 2024</t>
  </si>
  <si>
    <t>Órganismos Autónomos</t>
  </si>
  <si>
    <t>Poder Judicial</t>
  </si>
  <si>
    <t>Poder Legislativo</t>
  </si>
  <si>
    <t>Poder Ejecutivo</t>
  </si>
  <si>
    <t>COMISIÓN DE DEPORTE DEL ESTADO DE GUANAJUATO
Estado Analítico del Ejercicio del Presupuesto de Egresos
Clasificación Administrativa (Poderes)
Del 1 de Enero al 31 de Diciembre de 2024</t>
  </si>
  <si>
    <t>211213001A10000 ÓRGANO INTERNO DE CONTRO</t>
  </si>
  <si>
    <t>211213001080000 DIR CENT EST FORM Y CAPA</t>
  </si>
  <si>
    <t>211213001070000 DIR DE OPERACIÓN Y APROV</t>
  </si>
  <si>
    <t>211213001060000 DIR ÁREA DE INFRAESTRUCT</t>
  </si>
  <si>
    <t>211213001050000 DIR ÁREA INVESTIGACIÓN Y</t>
  </si>
  <si>
    <t>211213001040000 DIR DEL ÁREA DE CULTURA</t>
  </si>
  <si>
    <t>211213001030000 DIR DEL ÁREA DE DEPORTE</t>
  </si>
  <si>
    <t>211213001020000 DIR DE FINANZAS Y ADMINI</t>
  </si>
  <si>
    <t>211213001010300 DIR DE ASUNTOS JURÍDICOS</t>
  </si>
  <si>
    <t>211213001010200 DIR DE PLANEACIÓN Y DESA</t>
  </si>
  <si>
    <t>211213001010100 SECRETARÍA PARTICULAR CO</t>
  </si>
  <si>
    <t>211213001010000 DESPACHO DIRECCIÓN GENER</t>
  </si>
  <si>
    <t>COMISIÓN DE DEPORTE DEL ESTADO DE GUANAJUATO
Estado Analítico del Ejercicio del Presupuesto de Egresos
Clasificación Administrativa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</si>
</sst>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5">
    <xf numFmtId="0" fontId="0" fillId="0" borderId="0" xfId="0"/>
    <xf numFmtId="0" fontId="1" fillId="0" borderId="0" xfId="1" applyProtection="1">
      <protection locked="0"/>
    </xf>
    <xf numFmtId="4" fontId="2" fillId="0" borderId="1" xfId="1" applyNumberFormat="1" applyFont="1" applyBorder="1" applyProtection="1">
      <protection locked="0"/>
    </xf>
    <xf numFmtId="4" fontId="3" fillId="0" borderId="3" xfId="1" applyNumberFormat="1" applyFont="1" applyBorder="1" applyProtection="1">
      <protection locked="0"/>
    </xf>
    <xf numFmtId="0" fontId="2" fillId="0" borderId="3" xfId="2" applyFont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4" fontId="2" fillId="2" borderId="5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4" fontId="2" fillId="2" borderId="6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 applyProtection="1">
      <alignment vertical="center" wrapText="1"/>
      <protection locked="0"/>
    </xf>
    <xf numFmtId="0" fontId="2" fillId="2" borderId="2" xfId="2" applyFont="1" applyFill="1" applyBorder="1" applyAlignment="1" applyProtection="1">
      <alignment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8" xfId="2" applyFont="1" applyFill="1" applyBorder="1" applyAlignment="1" applyProtection="1">
      <alignment vertical="center" wrapText="1"/>
      <protection locked="0"/>
    </xf>
    <xf numFmtId="0" fontId="2" fillId="2" borderId="7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8" xfId="2" applyFont="1" applyFill="1" applyBorder="1" applyAlignment="1" applyProtection="1">
      <alignment horizontal="center" vertical="center" wrapText="1"/>
      <protection locked="0"/>
    </xf>
    <xf numFmtId="0" fontId="2" fillId="2" borderId="4" xfId="2" applyFont="1" applyFill="1" applyBorder="1" applyAlignment="1" applyProtection="1">
      <alignment horizontal="center" vertical="center" wrapText="1"/>
      <protection locked="0"/>
    </xf>
    <xf numFmtId="0" fontId="2" fillId="2" borderId="10" xfId="2" applyFont="1" applyFill="1" applyBorder="1" applyAlignment="1" applyProtection="1">
      <alignment horizontal="center" vertical="center" wrapText="1"/>
      <protection locked="0"/>
    </xf>
    <xf numFmtId="0" fontId="2" fillId="2" borderId="11" xfId="2" applyFont="1" applyFill="1" applyBorder="1" applyAlignment="1" applyProtection="1">
      <alignment horizontal="center" vertical="center" wrapText="1"/>
      <protection locked="0"/>
    </xf>
    <xf numFmtId="0" fontId="2" fillId="2" borderId="9" xfId="2" applyFont="1" applyFill="1" applyBorder="1" applyAlignment="1" applyProtection="1">
      <alignment horizontal="center" vertical="center" wrapText="1"/>
      <protection locked="0"/>
    </xf>
    <xf numFmtId="0" fontId="2" fillId="2" borderId="12" xfId="2" applyFont="1" applyFill="1" applyBorder="1" applyAlignment="1" applyProtection="1">
      <alignment horizontal="center" vertical="center" wrapText="1"/>
      <protection locked="0"/>
    </xf>
    <xf numFmtId="0" fontId="2" fillId="2" borderId="13" xfId="2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>
      <alignment horizontal="center" vertical="center" wrapText="1"/>
    </xf>
    <xf numFmtId="0" fontId="2" fillId="2" borderId="6" xfId="2" applyFont="1" applyFill="1" applyBorder="1" applyAlignment="1">
      <alignment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vertical="center"/>
    </xf>
    <xf numFmtId="0" fontId="3" fillId="0" borderId="6" xfId="2" applyFont="1" applyBorder="1" applyAlignment="1">
      <alignment horizontal="left" vertical="center" indent="1"/>
    </xf>
    <xf numFmtId="0" fontId="3" fillId="0" borderId="3" xfId="1" applyFont="1" applyBorder="1" applyAlignment="1" applyProtection="1">
      <alignment horizontal="left" indent="1"/>
      <protection locked="0"/>
    </xf>
    <xf numFmtId="0" fontId="2" fillId="0" borderId="8" xfId="1" applyFont="1" applyBorder="1" applyAlignment="1" applyProtection="1">
      <alignment horizontal="center"/>
      <protection locked="0"/>
    </xf>
    <xf numFmtId="0" fontId="1" fillId="0" borderId="0" xfId="1" applyBorder="1" applyProtection="1"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3" xfId="2" applyFont="1" applyBorder="1" applyAlignment="1">
      <alignment vertical="center"/>
    </xf>
    <xf numFmtId="0" fontId="1" fillId="0" borderId="3" xfId="1" applyBorder="1" applyAlignment="1" applyProtection="1">
      <alignment horizontal="left" indent="1"/>
      <protection locked="0"/>
    </xf>
    <xf numFmtId="0" fontId="2" fillId="0" borderId="14" xfId="2" applyFont="1" applyBorder="1" applyAlignment="1">
      <alignment vertical="center"/>
    </xf>
    <xf numFmtId="0" fontId="1" fillId="0" borderId="14" xfId="1" applyBorder="1" applyAlignment="1" applyProtection="1">
      <alignment horizontal="left" wrapText="1" indent="1"/>
      <protection locked="0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3070860</xdr:colOff>
      <xdr:row>66</xdr:row>
      <xdr:rowOff>30480</xdr:rowOff>
    </xdr:from>
    <xdr:to>
      <xdr:col>5</xdr:col>
      <xdr:colOff>727710</xdr:colOff>
      <xdr:row>71</xdr:row>
      <xdr:rowOff>50165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9520" y="10439400"/>
          <a:ext cx="5612130" cy="6673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4to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A"/>
      <sheetName val="CTG"/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CBP"/>
      <sheetName val="DGTOF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tabSelected="1" workbookViewId="0"/>
  </sheetViews>
  <sheetFormatPr baseColWidth="10" defaultColWidth="10.33203125" defaultRowHeight="10.199999999999999" x14ac:dyDescent="0.2"/>
  <cols>
    <col min="1" max="1" width="10.33203125" style="1"/>
    <col min="2" max="2" width="69" style="1" customWidth="1"/>
    <col min="3" max="8" width="15.6640625" style="1" customWidth="1"/>
    <col min="9" max="16384" width="10.33203125" style="1"/>
  </cols>
  <sheetData>
    <row r="1" spans="2:8" ht="45" customHeight="1" x14ac:dyDescent="0.2">
      <c r="B1" s="21" t="s">
        <v>37</v>
      </c>
      <c r="C1" s="20"/>
      <c r="D1" s="20"/>
      <c r="E1" s="20"/>
      <c r="F1" s="20"/>
      <c r="G1" s="20"/>
      <c r="H1" s="19"/>
    </row>
    <row r="2" spans="2:8" ht="12.6" customHeight="1" x14ac:dyDescent="0.2">
      <c r="B2" s="18"/>
      <c r="C2" s="17"/>
      <c r="D2" s="17"/>
      <c r="E2" s="17"/>
      <c r="F2" s="17"/>
      <c r="G2" s="17"/>
      <c r="H2" s="16"/>
    </row>
    <row r="3" spans="2:8" x14ac:dyDescent="0.2">
      <c r="B3" s="23"/>
      <c r="C3" s="12"/>
      <c r="D3" s="10"/>
      <c r="E3" s="11" t="s">
        <v>18</v>
      </c>
      <c r="F3" s="10"/>
      <c r="G3" s="9"/>
      <c r="H3" s="8" t="s">
        <v>17</v>
      </c>
    </row>
    <row r="4" spans="2:8" ht="24.9" customHeight="1" x14ac:dyDescent="0.2">
      <c r="B4" s="24" t="s">
        <v>16</v>
      </c>
      <c r="C4" s="7" t="s">
        <v>15</v>
      </c>
      <c r="D4" s="7" t="s">
        <v>14</v>
      </c>
      <c r="E4" s="7" t="s">
        <v>13</v>
      </c>
      <c r="F4" s="7" t="s">
        <v>12</v>
      </c>
      <c r="G4" s="7" t="s">
        <v>11</v>
      </c>
      <c r="H4" s="6"/>
    </row>
    <row r="5" spans="2:8" x14ac:dyDescent="0.2">
      <c r="B5" s="25"/>
      <c r="C5" s="5">
        <v>1</v>
      </c>
      <c r="D5" s="5">
        <v>2</v>
      </c>
      <c r="E5" s="5" t="s">
        <v>10</v>
      </c>
      <c r="F5" s="5">
        <v>4</v>
      </c>
      <c r="G5" s="5">
        <v>5</v>
      </c>
      <c r="H5" s="5" t="s">
        <v>9</v>
      </c>
    </row>
    <row r="6" spans="2:8" x14ac:dyDescent="0.2">
      <c r="B6" s="26"/>
      <c r="C6" s="22"/>
      <c r="D6" s="22"/>
      <c r="E6" s="22"/>
      <c r="F6" s="22"/>
      <c r="G6" s="22"/>
      <c r="H6" s="22"/>
    </row>
    <row r="7" spans="2:8" x14ac:dyDescent="0.2">
      <c r="B7" s="27" t="s">
        <v>36</v>
      </c>
      <c r="C7" s="3">
        <v>9740724.6799999997</v>
      </c>
      <c r="D7" s="3">
        <v>184608238.43000001</v>
      </c>
      <c r="E7" s="3">
        <f>C7+D7</f>
        <v>194348963.11000001</v>
      </c>
      <c r="F7" s="3">
        <v>193121044</v>
      </c>
      <c r="G7" s="3">
        <v>193121044</v>
      </c>
      <c r="H7" s="3">
        <f>E7-F7</f>
        <v>1227919.1100000143</v>
      </c>
    </row>
    <row r="8" spans="2:8" x14ac:dyDescent="0.2">
      <c r="B8" s="27" t="s">
        <v>35</v>
      </c>
      <c r="C8" s="3">
        <v>14916942.93</v>
      </c>
      <c r="D8" s="3">
        <v>77692760.290000007</v>
      </c>
      <c r="E8" s="3">
        <f>C8+D8</f>
        <v>92609703.219999999</v>
      </c>
      <c r="F8" s="3">
        <v>88283232.810000002</v>
      </c>
      <c r="G8" s="3">
        <v>88283232.810000002</v>
      </c>
      <c r="H8" s="3">
        <f>E8-F8</f>
        <v>4326470.4099999964</v>
      </c>
    </row>
    <row r="9" spans="2:8" x14ac:dyDescent="0.2">
      <c r="B9" s="27" t="s">
        <v>34</v>
      </c>
      <c r="C9" s="3">
        <v>5100732.87</v>
      </c>
      <c r="D9" s="3">
        <v>194081.23</v>
      </c>
      <c r="E9" s="3">
        <f>C9+D9</f>
        <v>5294814.1000000006</v>
      </c>
      <c r="F9" s="3">
        <v>5024513.38</v>
      </c>
      <c r="G9" s="3">
        <v>5024513.38</v>
      </c>
      <c r="H9" s="3">
        <f>E9-F9</f>
        <v>270300.72000000067</v>
      </c>
    </row>
    <row r="10" spans="2:8" x14ac:dyDescent="0.2">
      <c r="B10" s="27" t="s">
        <v>33</v>
      </c>
      <c r="C10" s="3">
        <v>2303761.15</v>
      </c>
      <c r="D10" s="3">
        <v>159533.57</v>
      </c>
      <c r="E10" s="3">
        <f>C10+D10</f>
        <v>2463294.7199999997</v>
      </c>
      <c r="F10" s="3">
        <v>2413269.1</v>
      </c>
      <c r="G10" s="3">
        <v>2413269.1</v>
      </c>
      <c r="H10" s="3">
        <f>E10-F10</f>
        <v>50025.619999999646</v>
      </c>
    </row>
    <row r="11" spans="2:8" x14ac:dyDescent="0.2">
      <c r="B11" s="27" t="s">
        <v>32</v>
      </c>
      <c r="C11" s="3">
        <v>14262334.35</v>
      </c>
      <c r="D11" s="3">
        <v>5208519.33</v>
      </c>
      <c r="E11" s="3">
        <f>C11+D11</f>
        <v>19470853.68</v>
      </c>
      <c r="F11" s="3">
        <v>16391539.189999999</v>
      </c>
      <c r="G11" s="3">
        <v>16391539.189999999</v>
      </c>
      <c r="H11" s="3">
        <f>E11-F11</f>
        <v>3079314.49</v>
      </c>
    </row>
    <row r="12" spans="2:8" x14ac:dyDescent="0.2">
      <c r="B12" s="27" t="s">
        <v>31</v>
      </c>
      <c r="C12" s="3">
        <v>58080309.469999999</v>
      </c>
      <c r="D12" s="3">
        <v>56247577</v>
      </c>
      <c r="E12" s="3">
        <f>C12+D12</f>
        <v>114327886.47</v>
      </c>
      <c r="F12" s="3">
        <v>111290995.67</v>
      </c>
      <c r="G12" s="3">
        <v>111290995.67</v>
      </c>
      <c r="H12" s="3">
        <f>E12-F12</f>
        <v>3036890.799999997</v>
      </c>
    </row>
    <row r="13" spans="2:8" x14ac:dyDescent="0.2">
      <c r="B13" s="27" t="s">
        <v>30</v>
      </c>
      <c r="C13" s="3">
        <v>21328036.969999999</v>
      </c>
      <c r="D13" s="3">
        <v>6757004.4299999997</v>
      </c>
      <c r="E13" s="3">
        <f>C13+D13</f>
        <v>28085041.399999999</v>
      </c>
      <c r="F13" s="3">
        <v>26614366.670000002</v>
      </c>
      <c r="G13" s="3">
        <v>26614366.670000002</v>
      </c>
      <c r="H13" s="3">
        <f>E13-F13</f>
        <v>1470674.7299999967</v>
      </c>
    </row>
    <row r="14" spans="2:8" x14ac:dyDescent="0.2">
      <c r="B14" s="27" t="s">
        <v>29</v>
      </c>
      <c r="C14" s="3">
        <v>7315017.0800000001</v>
      </c>
      <c r="D14" s="3">
        <v>2011355.1</v>
      </c>
      <c r="E14" s="3">
        <f>C14+D14</f>
        <v>9326372.1799999997</v>
      </c>
      <c r="F14" s="3">
        <v>8875079.5700000003</v>
      </c>
      <c r="G14" s="3">
        <v>8875079.5700000003</v>
      </c>
      <c r="H14" s="3">
        <f>E14-F14</f>
        <v>451292.6099999994</v>
      </c>
    </row>
    <row r="15" spans="2:8" x14ac:dyDescent="0.2">
      <c r="B15" s="27" t="s">
        <v>28</v>
      </c>
      <c r="C15" s="3">
        <v>82852738.609999999</v>
      </c>
      <c r="D15" s="3">
        <v>314690467.31999999</v>
      </c>
      <c r="E15" s="3">
        <f>C15+D15</f>
        <v>397543205.93000001</v>
      </c>
      <c r="F15" s="3">
        <v>341290437.98000002</v>
      </c>
      <c r="G15" s="3">
        <v>341290437.98000002</v>
      </c>
      <c r="H15" s="3">
        <f>E15-F15</f>
        <v>56252767.949999988</v>
      </c>
    </row>
    <row r="16" spans="2:8" x14ac:dyDescent="0.2">
      <c r="B16" s="27" t="s">
        <v>27</v>
      </c>
      <c r="C16" s="3">
        <v>68850706.420000002</v>
      </c>
      <c r="D16" s="3">
        <v>16474680.85</v>
      </c>
      <c r="E16" s="3">
        <f>C16+D16</f>
        <v>85325387.269999996</v>
      </c>
      <c r="F16" s="3">
        <v>69493955.409999996</v>
      </c>
      <c r="G16" s="3">
        <v>69493955.409999996</v>
      </c>
      <c r="H16" s="3">
        <f>E16-F16</f>
        <v>15831431.859999999</v>
      </c>
    </row>
    <row r="17" spans="2:8" x14ac:dyDescent="0.2">
      <c r="B17" s="27" t="s">
        <v>26</v>
      </c>
      <c r="C17" s="3">
        <v>4409996.91</v>
      </c>
      <c r="D17" s="3">
        <v>433338.83</v>
      </c>
      <c r="E17" s="3">
        <f>C17+D17</f>
        <v>4843335.74</v>
      </c>
      <c r="F17" s="3">
        <v>4466622</v>
      </c>
      <c r="G17" s="3">
        <v>4466622</v>
      </c>
      <c r="H17" s="3">
        <f>E17-F17</f>
        <v>376713.74000000022</v>
      </c>
    </row>
    <row r="18" spans="2:8" x14ac:dyDescent="0.2">
      <c r="B18" s="27" t="s">
        <v>25</v>
      </c>
      <c r="C18" s="3">
        <v>2552837.85</v>
      </c>
      <c r="D18" s="3">
        <v>-18913.02</v>
      </c>
      <c r="E18" s="3">
        <f>C18+D18</f>
        <v>2533924.83</v>
      </c>
      <c r="F18" s="3">
        <v>2447832.83</v>
      </c>
      <c r="G18" s="3">
        <v>2447832.83</v>
      </c>
      <c r="H18" s="3">
        <f>E18-F18</f>
        <v>86092</v>
      </c>
    </row>
    <row r="19" spans="2:8" x14ac:dyDescent="0.2">
      <c r="B19" s="27"/>
      <c r="C19" s="3"/>
      <c r="D19" s="3"/>
      <c r="E19" s="3"/>
      <c r="F19" s="3"/>
      <c r="G19" s="3"/>
      <c r="H19" s="3"/>
    </row>
    <row r="20" spans="2:8" x14ac:dyDescent="0.2">
      <c r="B20" s="30" t="s">
        <v>1</v>
      </c>
      <c r="C20" s="2">
        <f>SUM(C7:C19)</f>
        <v>291714139.29000002</v>
      </c>
      <c r="D20" s="2">
        <f>SUM(D7:D19)</f>
        <v>664458643.36000013</v>
      </c>
      <c r="E20" s="2">
        <f>SUM(E7:E19)</f>
        <v>956172782.6500001</v>
      </c>
      <c r="F20" s="2">
        <f>SUM(F7:F19)</f>
        <v>869712888.61000013</v>
      </c>
      <c r="G20" s="2">
        <f>SUM(G7:G19)</f>
        <v>869712888.61000013</v>
      </c>
      <c r="H20" s="2">
        <f>SUM(H7:H19)</f>
        <v>86459894.039999992</v>
      </c>
    </row>
    <row r="21" spans="2:8" x14ac:dyDescent="0.2">
      <c r="B21" s="29"/>
      <c r="C21" s="29"/>
      <c r="D21" s="29"/>
      <c r="E21" s="29"/>
      <c r="F21" s="29"/>
      <c r="G21" s="29"/>
      <c r="H21" s="29"/>
    </row>
    <row r="23" spans="2:8" ht="45" customHeight="1" x14ac:dyDescent="0.2">
      <c r="B23" s="21" t="s">
        <v>24</v>
      </c>
      <c r="C23" s="20"/>
      <c r="D23" s="20"/>
      <c r="E23" s="20"/>
      <c r="F23" s="20"/>
      <c r="G23" s="20"/>
      <c r="H23" s="19"/>
    </row>
    <row r="24" spans="2:8" ht="15" customHeight="1" x14ac:dyDescent="0.2">
      <c r="B24" s="18"/>
      <c r="C24" s="17"/>
      <c r="D24" s="17"/>
      <c r="E24" s="17"/>
      <c r="F24" s="17"/>
      <c r="G24" s="17"/>
      <c r="H24" s="16"/>
    </row>
    <row r="25" spans="2:8" x14ac:dyDescent="0.2">
      <c r="B25" s="23"/>
      <c r="C25" s="12"/>
      <c r="D25" s="10"/>
      <c r="E25" s="11" t="s">
        <v>18</v>
      </c>
      <c r="F25" s="10"/>
      <c r="G25" s="9"/>
      <c r="H25" s="8" t="s">
        <v>17</v>
      </c>
    </row>
    <row r="26" spans="2:8" ht="20.399999999999999" x14ac:dyDescent="0.2">
      <c r="B26" s="24" t="s">
        <v>16</v>
      </c>
      <c r="C26" s="7" t="s">
        <v>15</v>
      </c>
      <c r="D26" s="7" t="s">
        <v>14</v>
      </c>
      <c r="E26" s="7" t="s">
        <v>13</v>
      </c>
      <c r="F26" s="7" t="s">
        <v>12</v>
      </c>
      <c r="G26" s="7" t="s">
        <v>11</v>
      </c>
      <c r="H26" s="6"/>
    </row>
    <row r="27" spans="2:8" x14ac:dyDescent="0.2">
      <c r="B27" s="25"/>
      <c r="C27" s="5">
        <v>1</v>
      </c>
      <c r="D27" s="5">
        <v>2</v>
      </c>
      <c r="E27" s="5" t="s">
        <v>10</v>
      </c>
      <c r="F27" s="5">
        <v>4</v>
      </c>
      <c r="G27" s="5">
        <v>5</v>
      </c>
      <c r="H27" s="5" t="s">
        <v>9</v>
      </c>
    </row>
    <row r="28" spans="2:8" x14ac:dyDescent="0.2">
      <c r="B28" s="31"/>
      <c r="C28" s="4"/>
      <c r="D28" s="4"/>
      <c r="E28" s="4"/>
      <c r="F28" s="4"/>
      <c r="G28" s="4"/>
      <c r="H28" s="4"/>
    </row>
    <row r="29" spans="2:8" x14ac:dyDescent="0.2">
      <c r="B29" s="32" t="s">
        <v>23</v>
      </c>
      <c r="C29" s="3">
        <v>0</v>
      </c>
      <c r="D29" s="3">
        <v>0</v>
      </c>
      <c r="E29" s="3">
        <f>C29+D29</f>
        <v>0</v>
      </c>
      <c r="F29" s="3">
        <v>0</v>
      </c>
      <c r="G29" s="3">
        <v>0</v>
      </c>
      <c r="H29" s="3">
        <f>E29-F29</f>
        <v>0</v>
      </c>
    </row>
    <row r="30" spans="2:8" x14ac:dyDescent="0.2">
      <c r="B30" s="32" t="s">
        <v>22</v>
      </c>
      <c r="C30" s="3">
        <v>0</v>
      </c>
      <c r="D30" s="3">
        <v>0</v>
      </c>
      <c r="E30" s="3">
        <f>C30+D30</f>
        <v>0</v>
      </c>
      <c r="F30" s="3">
        <v>0</v>
      </c>
      <c r="G30" s="3">
        <v>0</v>
      </c>
      <c r="H30" s="3">
        <f>E30-F30</f>
        <v>0</v>
      </c>
    </row>
    <row r="31" spans="2:8" x14ac:dyDescent="0.2">
      <c r="B31" s="32" t="s">
        <v>21</v>
      </c>
      <c r="C31" s="3">
        <v>0</v>
      </c>
      <c r="D31" s="3">
        <v>0</v>
      </c>
      <c r="E31" s="3">
        <f>C31+D31</f>
        <v>0</v>
      </c>
      <c r="F31" s="3">
        <v>0</v>
      </c>
      <c r="G31" s="3">
        <v>0</v>
      </c>
      <c r="H31" s="3">
        <f>E31-F31</f>
        <v>0</v>
      </c>
    </row>
    <row r="32" spans="2:8" x14ac:dyDescent="0.2">
      <c r="B32" s="32" t="s">
        <v>20</v>
      </c>
      <c r="C32" s="3">
        <v>0</v>
      </c>
      <c r="D32" s="3">
        <v>0</v>
      </c>
      <c r="E32" s="3">
        <f>C32+D32</f>
        <v>0</v>
      </c>
      <c r="F32" s="3">
        <v>0</v>
      </c>
      <c r="G32" s="3">
        <v>0</v>
      </c>
      <c r="H32" s="3">
        <f>E32-F32</f>
        <v>0</v>
      </c>
    </row>
    <row r="33" spans="2:8" x14ac:dyDescent="0.2">
      <c r="B33" s="32"/>
      <c r="C33" s="3"/>
      <c r="D33" s="3"/>
      <c r="E33" s="3"/>
      <c r="F33" s="3"/>
      <c r="G33" s="3"/>
      <c r="H33" s="3"/>
    </row>
    <row r="34" spans="2:8" x14ac:dyDescent="0.2">
      <c r="B34" s="30" t="s">
        <v>1</v>
      </c>
      <c r="C34" s="2">
        <f>SUM(C29:C32)</f>
        <v>0</v>
      </c>
      <c r="D34" s="2">
        <f>SUM(D29:D32)</f>
        <v>0</v>
      </c>
      <c r="E34" s="2">
        <f>SUM(E29:E32)</f>
        <v>0</v>
      </c>
      <c r="F34" s="2">
        <f>SUM(F29:F32)</f>
        <v>0</v>
      </c>
      <c r="G34" s="2">
        <f>SUM(G29:G32)</f>
        <v>0</v>
      </c>
      <c r="H34" s="2">
        <f>SUM(H29:H32)</f>
        <v>0</v>
      </c>
    </row>
    <row r="37" spans="2:8" ht="45" customHeight="1" x14ac:dyDescent="0.2">
      <c r="B37" s="15" t="s">
        <v>19</v>
      </c>
      <c r="C37" s="14"/>
      <c r="D37" s="14"/>
      <c r="E37" s="14"/>
      <c r="F37" s="14"/>
      <c r="G37" s="14"/>
      <c r="H37" s="13"/>
    </row>
    <row r="38" spans="2:8" x14ac:dyDescent="0.2">
      <c r="B38" s="23"/>
      <c r="C38" s="12"/>
      <c r="D38" s="10"/>
      <c r="E38" s="11" t="s">
        <v>18</v>
      </c>
      <c r="F38" s="10"/>
      <c r="G38" s="9"/>
      <c r="H38" s="8" t="s">
        <v>17</v>
      </c>
    </row>
    <row r="39" spans="2:8" ht="20.399999999999999" x14ac:dyDescent="0.2">
      <c r="B39" s="24" t="s">
        <v>16</v>
      </c>
      <c r="C39" s="7" t="s">
        <v>15</v>
      </c>
      <c r="D39" s="7" t="s">
        <v>14</v>
      </c>
      <c r="E39" s="7" t="s">
        <v>13</v>
      </c>
      <c r="F39" s="7" t="s">
        <v>12</v>
      </c>
      <c r="G39" s="7" t="s">
        <v>11</v>
      </c>
      <c r="H39" s="6"/>
    </row>
    <row r="40" spans="2:8" x14ac:dyDescent="0.2">
      <c r="B40" s="25"/>
      <c r="C40" s="5">
        <v>1</v>
      </c>
      <c r="D40" s="5">
        <v>2</v>
      </c>
      <c r="E40" s="5" t="s">
        <v>10</v>
      </c>
      <c r="F40" s="5">
        <v>4</v>
      </c>
      <c r="G40" s="5">
        <v>5</v>
      </c>
      <c r="H40" s="5" t="s">
        <v>9</v>
      </c>
    </row>
    <row r="41" spans="2:8" x14ac:dyDescent="0.2">
      <c r="B41" s="33"/>
      <c r="C41" s="4"/>
      <c r="D41" s="4"/>
      <c r="E41" s="4"/>
      <c r="F41" s="4"/>
      <c r="G41" s="4"/>
      <c r="H41" s="4"/>
    </row>
    <row r="42" spans="2:8" x14ac:dyDescent="0.2">
      <c r="B42" s="34" t="s">
        <v>8</v>
      </c>
      <c r="C42" s="3">
        <v>291714139.29000002</v>
      </c>
      <c r="D42" s="3">
        <v>664458643.36000001</v>
      </c>
      <c r="E42" s="3">
        <f>C42+D42</f>
        <v>956172782.6500001</v>
      </c>
      <c r="F42" s="3">
        <v>869712888.61000001</v>
      </c>
      <c r="G42" s="3">
        <v>869712888.61000001</v>
      </c>
      <c r="H42" s="3">
        <f>E42-F42</f>
        <v>86459894.040000081</v>
      </c>
    </row>
    <row r="43" spans="2:8" x14ac:dyDescent="0.2">
      <c r="B43" s="34"/>
      <c r="C43" s="3"/>
      <c r="D43" s="3"/>
      <c r="E43" s="3"/>
      <c r="F43" s="3"/>
      <c r="G43" s="3"/>
      <c r="H43" s="3"/>
    </row>
    <row r="44" spans="2:8" x14ac:dyDescent="0.2">
      <c r="B44" s="34" t="s">
        <v>7</v>
      </c>
      <c r="C44" s="3">
        <v>0</v>
      </c>
      <c r="D44" s="3">
        <v>0</v>
      </c>
      <c r="E44" s="3">
        <f>C44+D44</f>
        <v>0</v>
      </c>
      <c r="F44" s="3">
        <v>0</v>
      </c>
      <c r="G44" s="3">
        <v>0</v>
      </c>
      <c r="H44" s="3">
        <f>E44-F44</f>
        <v>0</v>
      </c>
    </row>
    <row r="45" spans="2:8" x14ac:dyDescent="0.2">
      <c r="B45" s="34"/>
      <c r="C45" s="3"/>
      <c r="D45" s="3"/>
      <c r="E45" s="3"/>
      <c r="F45" s="3"/>
      <c r="G45" s="3"/>
      <c r="H45" s="3"/>
    </row>
    <row r="46" spans="2:8" x14ac:dyDescent="0.2">
      <c r="B46" s="34" t="s">
        <v>6</v>
      </c>
      <c r="C46" s="3">
        <v>0</v>
      </c>
      <c r="D46" s="3">
        <v>0</v>
      </c>
      <c r="E46" s="3">
        <f>C46+D46</f>
        <v>0</v>
      </c>
      <c r="F46" s="3">
        <v>0</v>
      </c>
      <c r="G46" s="3">
        <v>0</v>
      </c>
      <c r="H46" s="3">
        <f>E46-F46</f>
        <v>0</v>
      </c>
    </row>
    <row r="47" spans="2:8" x14ac:dyDescent="0.2">
      <c r="B47" s="34"/>
      <c r="C47" s="3"/>
      <c r="D47" s="3"/>
      <c r="E47" s="3"/>
      <c r="F47" s="3"/>
      <c r="G47" s="3"/>
      <c r="H47" s="3"/>
    </row>
    <row r="48" spans="2:8" x14ac:dyDescent="0.2">
      <c r="B48" s="34" t="s">
        <v>5</v>
      </c>
      <c r="C48" s="3">
        <v>0</v>
      </c>
      <c r="D48" s="3">
        <v>0</v>
      </c>
      <c r="E48" s="3">
        <f>C48+D48</f>
        <v>0</v>
      </c>
      <c r="F48" s="3">
        <v>0</v>
      </c>
      <c r="G48" s="3">
        <v>0</v>
      </c>
      <c r="H48" s="3">
        <f>E48-F48</f>
        <v>0</v>
      </c>
    </row>
    <row r="49" spans="2:8" x14ac:dyDescent="0.2">
      <c r="B49" s="34"/>
      <c r="C49" s="3"/>
      <c r="D49" s="3"/>
      <c r="E49" s="3"/>
      <c r="F49" s="3"/>
      <c r="G49" s="3"/>
      <c r="H49" s="3"/>
    </row>
    <row r="50" spans="2:8" x14ac:dyDescent="0.2">
      <c r="B50" s="34" t="s">
        <v>4</v>
      </c>
      <c r="C50" s="3">
        <v>0</v>
      </c>
      <c r="D50" s="3">
        <v>0</v>
      </c>
      <c r="E50" s="3">
        <f>C50+D50</f>
        <v>0</v>
      </c>
      <c r="F50" s="3">
        <v>0</v>
      </c>
      <c r="G50" s="3">
        <v>0</v>
      </c>
      <c r="H50" s="3">
        <f>E50-F50</f>
        <v>0</v>
      </c>
    </row>
    <row r="51" spans="2:8" x14ac:dyDescent="0.2">
      <c r="B51" s="34"/>
      <c r="C51" s="3"/>
      <c r="D51" s="3"/>
      <c r="E51" s="3"/>
      <c r="F51" s="3"/>
      <c r="G51" s="3"/>
      <c r="H51" s="3"/>
    </row>
    <row r="52" spans="2:8" x14ac:dyDescent="0.2">
      <c r="B52" s="34" t="s">
        <v>3</v>
      </c>
      <c r="C52" s="3">
        <v>0</v>
      </c>
      <c r="D52" s="3">
        <v>0</v>
      </c>
      <c r="E52" s="3">
        <f>C52+D52</f>
        <v>0</v>
      </c>
      <c r="F52" s="3">
        <v>0</v>
      </c>
      <c r="G52" s="3">
        <v>0</v>
      </c>
      <c r="H52" s="3">
        <f>E52-F52</f>
        <v>0</v>
      </c>
    </row>
    <row r="53" spans="2:8" x14ac:dyDescent="0.2">
      <c r="B53" s="34"/>
      <c r="C53" s="3"/>
      <c r="D53" s="3"/>
      <c r="E53" s="3"/>
      <c r="F53" s="3"/>
      <c r="G53" s="3"/>
      <c r="H53" s="3"/>
    </row>
    <row r="54" spans="2:8" x14ac:dyDescent="0.2">
      <c r="B54" s="34" t="s">
        <v>2</v>
      </c>
      <c r="C54" s="3">
        <v>0</v>
      </c>
      <c r="D54" s="3">
        <v>0</v>
      </c>
      <c r="E54" s="3">
        <f>C54+D54</f>
        <v>0</v>
      </c>
      <c r="F54" s="3">
        <v>0</v>
      </c>
      <c r="G54" s="3">
        <v>0</v>
      </c>
      <c r="H54" s="3">
        <f>E54-F54</f>
        <v>0</v>
      </c>
    </row>
    <row r="55" spans="2:8" x14ac:dyDescent="0.2">
      <c r="B55" s="34"/>
      <c r="C55" s="3"/>
      <c r="D55" s="3"/>
      <c r="E55" s="3"/>
      <c r="F55" s="3"/>
      <c r="G55" s="3"/>
      <c r="H55" s="3"/>
    </row>
    <row r="56" spans="2:8" x14ac:dyDescent="0.2">
      <c r="B56" s="28" t="s">
        <v>1</v>
      </c>
      <c r="C56" s="2">
        <f>SUM(C42:C54)</f>
        <v>291714139.29000002</v>
      </c>
      <c r="D56" s="2">
        <f>SUM(D42:D54)</f>
        <v>664458643.36000001</v>
      </c>
      <c r="E56" s="2">
        <f>SUM(E42:E54)</f>
        <v>956172782.6500001</v>
      </c>
      <c r="F56" s="2">
        <f>SUM(F42:F54)</f>
        <v>869712888.61000001</v>
      </c>
      <c r="G56" s="2">
        <f>SUM(G42:G54)</f>
        <v>869712888.61000001</v>
      </c>
      <c r="H56" s="2">
        <f>SUM(H42:H54)</f>
        <v>86459894.040000081</v>
      </c>
    </row>
    <row r="58" spans="2:8" x14ac:dyDescent="0.2">
      <c r="B58" s="1" t="s">
        <v>0</v>
      </c>
    </row>
  </sheetData>
  <sheetProtection formatCells="0" formatColumns="0" formatRows="0" insertRows="0" deleteRows="0" autoFilter="0"/>
  <mergeCells count="6">
    <mergeCell ref="H38:H39"/>
    <mergeCell ref="B1:H1"/>
    <mergeCell ref="H3:H4"/>
    <mergeCell ref="B23:H23"/>
    <mergeCell ref="H25:H26"/>
    <mergeCell ref="B37:H37"/>
  </mergeCells>
  <printOptions horizontalCentered="1"/>
  <pageMargins left="0.70866141732283472" right="0.70866141732283472" top="0.74803149606299213" bottom="0.74803149606299213" header="0.31496062992125984" footer="0.31496062992125984"/>
  <pageSetup paperSize="1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2025-01-27T17:10:35Z</cp:lastPrinted>
  <dcterms:created xsi:type="dcterms:W3CDTF">2025-01-27T17:08:45Z</dcterms:created>
  <dcterms:modified xsi:type="dcterms:W3CDTF">2025-01-27T17:11:19Z</dcterms:modified>
  <cp:contentStatus/>
</cp:coreProperties>
</file>