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/>
  <c r="E9" i="1"/>
  <c r="H9" i="1" s="1"/>
  <c r="E11" i="1"/>
  <c r="H11" i="1"/>
  <c r="E13" i="1"/>
  <c r="H13" i="1" s="1"/>
  <c r="E15" i="1"/>
  <c r="H15" i="1"/>
  <c r="C17" i="1"/>
  <c r="D17" i="1"/>
  <c r="F17" i="1"/>
  <c r="G17" i="1"/>
  <c r="H17" i="1" l="1"/>
  <c r="E17" i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<sst xmlns="http://schemas.openxmlformats.org/spreadsheetml/2006/main" count="18" uniqueCount="18">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</sst>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1" fillId="0" borderId="0" xfId="1" applyProtection="1">
      <protection locked="0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  <xf numFmtId="0" fontId="2" fillId="0" borderId="2" xfId="2" applyFont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vertical="center" wrapText="1"/>
      <protection locked="0"/>
    </xf>
    <xf numFmtId="0" fontId="2" fillId="2" borderId="5" xfId="2" applyFont="1" applyFill="1" applyBorder="1" applyAlignment="1" applyProtection="1">
      <alignment vertical="center" wrapText="1"/>
      <protection locked="0"/>
    </xf>
    <xf numFmtId="0" fontId="2" fillId="2" borderId="5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>
      <alignment vertical="center"/>
    </xf>
    <xf numFmtId="4" fontId="2" fillId="2" borderId="11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4" fontId="2" fillId="2" borderId="13" xfId="2" applyNumberFormat="1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vertical="center"/>
    </xf>
    <xf numFmtId="0" fontId="2" fillId="2" borderId="15" xfId="2" applyFont="1" applyFill="1" applyBorder="1" applyAlignment="1">
      <alignment horizontal="center" vertical="center" wrapText="1"/>
    </xf>
    <xf numFmtId="0" fontId="2" fillId="0" borderId="16" xfId="2" applyFont="1" applyBorder="1" applyAlignment="1">
      <alignment vertical="center"/>
    </xf>
    <xf numFmtId="0" fontId="2" fillId="0" borderId="17" xfId="2" applyFont="1" applyBorder="1" applyAlignment="1">
      <alignment horizontal="center" vertical="center" wrapText="1"/>
    </xf>
    <xf numFmtId="0" fontId="3" fillId="0" borderId="16" xfId="1" applyFont="1" applyBorder="1"/>
    <xf numFmtId="4" fontId="3" fillId="0" borderId="17" xfId="1" applyNumberFormat="1" applyFont="1" applyBorder="1" applyProtection="1">
      <protection locked="0"/>
    </xf>
    <xf numFmtId="0" fontId="3" fillId="0" borderId="12" xfId="1" applyFont="1" applyBorder="1"/>
    <xf numFmtId="0" fontId="3" fillId="0" borderId="18" xfId="1" applyFont="1" applyBorder="1"/>
    <xf numFmtId="4" fontId="3" fillId="0" borderId="13" xfId="1" applyNumberFormat="1" applyFont="1" applyBorder="1" applyProtection="1">
      <protection locked="0"/>
    </xf>
    <xf numFmtId="0" fontId="2" fillId="0" borderId="19" xfId="1" applyFont="1" applyBorder="1" applyAlignment="1" applyProtection="1">
      <alignment horizontal="center"/>
      <protection locked="0"/>
    </xf>
    <xf numFmtId="4" fontId="2" fillId="0" borderId="20" xfId="1" applyNumberFormat="1" applyFont="1" applyBorder="1" applyProtection="1">
      <protection locked="0"/>
    </xf>
    <xf numFmtId="4" fontId="2" fillId="0" borderId="21" xfId="1" applyNumberFormat="1" applyFont="1" applyBorder="1" applyProtection="1">
      <protection locked="0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1272540</xdr:colOff>
      <xdr:row>22</xdr:row>
      <xdr:rowOff>114300</xdr:rowOff>
    </xdr:from>
    <xdr:to>
      <xdr:col>6</xdr:col>
      <xdr:colOff>320040</xdr:colOff>
      <xdr:row>30</xdr:row>
      <xdr:rowOff>51435</xdr:rowOff>
    </xdr:to>
    <xdr:grpSp>
      <xdr:nvGrpSpPr>
        <xdr:cNvPr id="3" name="Grupo 2"/>
        <xdr:cNvGrpSpPr/>
      </xdr:nvGrpSpPr>
      <xdr:grpSpPr>
        <a:xfrm>
          <a:off x="1363980" y="4038600"/>
          <a:ext cx="6149340" cy="973455"/>
          <a:chOff x="0" y="0"/>
          <a:chExt cx="5905500" cy="88392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showGridLines="0" tabSelected="1" topLeftCell="A15" zoomScaleNormal="100" workbookViewId="0">
      <selection activeCell="H34" sqref="H34"/>
    </sheetView>
  </sheetViews>
  <sheetFormatPr baseColWidth="10" defaultColWidth="10.33203125" defaultRowHeight="10.199999999999999" x14ac:dyDescent="0.2"/>
  <cols>
    <col min="1" max="1" width="1.33203125" style="1" customWidth="1"/>
    <col min="2" max="2" width="40.88671875" style="1" customWidth="1"/>
    <col min="3" max="8" width="15.6640625" style="1" customWidth="1"/>
    <col min="9" max="16384" width="10.33203125" style="1"/>
  </cols>
  <sheetData>
    <row r="1" spans="2:8" ht="40.200000000000003" customHeight="1" thickBot="1" x14ac:dyDescent="0.25"/>
    <row r="2" spans="2:8" ht="50.1" customHeight="1" x14ac:dyDescent="0.2">
      <c r="B2" s="11" t="s">
        <v>17</v>
      </c>
      <c r="C2" s="12"/>
      <c r="D2" s="12"/>
      <c r="E2" s="12"/>
      <c r="F2" s="12"/>
      <c r="G2" s="12"/>
      <c r="H2" s="13"/>
    </row>
    <row r="3" spans="2:8" x14ac:dyDescent="0.2">
      <c r="B3" s="14"/>
      <c r="C3" s="10"/>
      <c r="D3" s="8"/>
      <c r="E3" s="9" t="s">
        <v>16</v>
      </c>
      <c r="F3" s="8"/>
      <c r="G3" s="7"/>
      <c r="H3" s="15" t="s">
        <v>15</v>
      </c>
    </row>
    <row r="4" spans="2:8" ht="24.9" customHeight="1" x14ac:dyDescent="0.2">
      <c r="B4" s="16" t="s">
        <v>14</v>
      </c>
      <c r="C4" s="6" t="s">
        <v>13</v>
      </c>
      <c r="D4" s="6" t="s">
        <v>12</v>
      </c>
      <c r="E4" s="6" t="s">
        <v>11</v>
      </c>
      <c r="F4" s="6" t="s">
        <v>10</v>
      </c>
      <c r="G4" s="6" t="s">
        <v>9</v>
      </c>
      <c r="H4" s="17"/>
    </row>
    <row r="5" spans="2:8" x14ac:dyDescent="0.2">
      <c r="B5" s="18"/>
      <c r="C5" s="5">
        <v>1</v>
      </c>
      <c r="D5" s="5">
        <v>2</v>
      </c>
      <c r="E5" s="5" t="s">
        <v>8</v>
      </c>
      <c r="F5" s="5">
        <v>4</v>
      </c>
      <c r="G5" s="5">
        <v>5</v>
      </c>
      <c r="H5" s="19" t="s">
        <v>7</v>
      </c>
    </row>
    <row r="6" spans="2:8" x14ac:dyDescent="0.2">
      <c r="B6" s="20"/>
      <c r="C6" s="4"/>
      <c r="D6" s="4"/>
      <c r="E6" s="4"/>
      <c r="F6" s="4"/>
      <c r="G6" s="4"/>
      <c r="H6" s="21"/>
    </row>
    <row r="7" spans="2:8" x14ac:dyDescent="0.2">
      <c r="B7" s="22" t="s">
        <v>6</v>
      </c>
      <c r="C7" s="3">
        <v>237295341.46000001</v>
      </c>
      <c r="D7" s="3">
        <v>369226483.11000001</v>
      </c>
      <c r="E7" s="3">
        <f>C7+D7</f>
        <v>606521824.57000005</v>
      </c>
      <c r="F7" s="3">
        <v>437949785.50999999</v>
      </c>
      <c r="G7" s="3">
        <v>437949785.50999999</v>
      </c>
      <c r="H7" s="23">
        <f>E7-F7</f>
        <v>168572039.06000006</v>
      </c>
    </row>
    <row r="8" spans="2:8" x14ac:dyDescent="0.2">
      <c r="B8" s="22"/>
      <c r="C8" s="3"/>
      <c r="D8" s="3"/>
      <c r="E8" s="3"/>
      <c r="F8" s="3"/>
      <c r="G8" s="3"/>
      <c r="H8" s="23"/>
    </row>
    <row r="9" spans="2:8" x14ac:dyDescent="0.2">
      <c r="B9" s="22" t="s">
        <v>5</v>
      </c>
      <c r="C9" s="3">
        <v>54058797.829999998</v>
      </c>
      <c r="D9" s="3">
        <v>270090772.10000002</v>
      </c>
      <c r="E9" s="3">
        <f>C9+D9</f>
        <v>324149569.93000001</v>
      </c>
      <c r="F9" s="3">
        <v>223605937</v>
      </c>
      <c r="G9" s="3">
        <v>223605937</v>
      </c>
      <c r="H9" s="23">
        <f>E9-F9</f>
        <v>100543632.93000001</v>
      </c>
    </row>
    <row r="10" spans="2:8" x14ac:dyDescent="0.2">
      <c r="B10" s="22"/>
      <c r="C10" s="3"/>
      <c r="D10" s="3"/>
      <c r="E10" s="3"/>
      <c r="F10" s="3"/>
      <c r="G10" s="3"/>
      <c r="H10" s="23"/>
    </row>
    <row r="11" spans="2:8" x14ac:dyDescent="0.2">
      <c r="B11" s="22" t="s">
        <v>4</v>
      </c>
      <c r="C11" s="3">
        <v>0</v>
      </c>
      <c r="D11" s="3">
        <v>0</v>
      </c>
      <c r="E11" s="3">
        <f>C11+D11</f>
        <v>0</v>
      </c>
      <c r="F11" s="3">
        <v>0</v>
      </c>
      <c r="G11" s="3">
        <v>0</v>
      </c>
      <c r="H11" s="23">
        <f>E11-F11</f>
        <v>0</v>
      </c>
    </row>
    <row r="12" spans="2:8" x14ac:dyDescent="0.2">
      <c r="B12" s="22"/>
      <c r="C12" s="3"/>
      <c r="D12" s="3"/>
      <c r="E12" s="3"/>
      <c r="F12" s="3"/>
      <c r="G12" s="3"/>
      <c r="H12" s="23"/>
    </row>
    <row r="13" spans="2:8" x14ac:dyDescent="0.2">
      <c r="B13" s="22" t="s">
        <v>3</v>
      </c>
      <c r="C13" s="3">
        <v>360000</v>
      </c>
      <c r="D13" s="3">
        <v>0</v>
      </c>
      <c r="E13" s="3">
        <f>C13+D13</f>
        <v>360000</v>
      </c>
      <c r="F13" s="3">
        <v>288116.47999999998</v>
      </c>
      <c r="G13" s="3">
        <v>288116.47999999998</v>
      </c>
      <c r="H13" s="23">
        <f>E13-F13</f>
        <v>71883.520000000019</v>
      </c>
    </row>
    <row r="14" spans="2:8" x14ac:dyDescent="0.2">
      <c r="B14" s="22"/>
      <c r="C14" s="3"/>
      <c r="D14" s="3"/>
      <c r="E14" s="3"/>
      <c r="F14" s="3"/>
      <c r="G14" s="3"/>
      <c r="H14" s="23"/>
    </row>
    <row r="15" spans="2:8" x14ac:dyDescent="0.2">
      <c r="B15" s="24" t="s">
        <v>2</v>
      </c>
      <c r="C15" s="3">
        <v>0</v>
      </c>
      <c r="D15" s="3">
        <v>0</v>
      </c>
      <c r="E15" s="3">
        <f>C15+D15</f>
        <v>0</v>
      </c>
      <c r="F15" s="3">
        <v>0</v>
      </c>
      <c r="G15" s="3">
        <v>0</v>
      </c>
      <c r="H15" s="23">
        <f>E15-F15</f>
        <v>0</v>
      </c>
    </row>
    <row r="16" spans="2:8" x14ac:dyDescent="0.2">
      <c r="B16" s="25"/>
      <c r="C16" s="2"/>
      <c r="D16" s="2"/>
      <c r="E16" s="2"/>
      <c r="F16" s="2"/>
      <c r="G16" s="2"/>
      <c r="H16" s="26"/>
    </row>
    <row r="17" spans="2:8" ht="10.8" thickBot="1" x14ac:dyDescent="0.25">
      <c r="B17" s="27" t="s">
        <v>1</v>
      </c>
      <c r="C17" s="28">
        <f>SUM(C7+C9+C11+C13+C15)</f>
        <v>291714139.29000002</v>
      </c>
      <c r="D17" s="28">
        <f>SUM(D7+D9+D11+D13+D15)</f>
        <v>639317255.21000004</v>
      </c>
      <c r="E17" s="28">
        <f>SUM(E7+E9+E11+E13+E15)</f>
        <v>931031394.5</v>
      </c>
      <c r="F17" s="28">
        <f>SUM(F7+F9+F11+F13+F15)</f>
        <v>661843838.99000001</v>
      </c>
      <c r="G17" s="28">
        <f>SUM(G7+G9+G11+G13+G15)</f>
        <v>661843838.99000001</v>
      </c>
      <c r="H17" s="29">
        <f>SUM(H7+H9+H11+H13+H15)</f>
        <v>269187555.51000005</v>
      </c>
    </row>
    <row r="19" spans="2:8" x14ac:dyDescent="0.2">
      <c r="B19" s="1" t="s">
        <v>0</v>
      </c>
    </row>
  </sheetData>
  <sheetProtection formatCells="0" formatColumns="0" formatRows="0" autoFilter="0"/>
  <mergeCells count="2">
    <mergeCell ref="B2:H2"/>
    <mergeCell ref="H3:H4"/>
  </mergeCells>
  <printOptions horizontalCentered="1"/>
  <pageMargins left="0.7" right="0.7" top="0.75" bottom="0.75" header="0.3" footer="0.3"/>
  <pageSetup paperSize="1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2024-10-23T18:59:58Z</cp:lastPrinted>
  <dcterms:created xsi:type="dcterms:W3CDTF">2024-10-23T18:58:00Z</dcterms:created>
  <dcterms:modified xsi:type="dcterms:W3CDTF">2024-10-23T19:00:38Z</dcterms:modified>
  <cp:contentStatus/>
</cp:coreProperties>
</file>