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6735"/>
  </bookViews>
  <sheets>
    <sheet name="UFF" sheetId="1" r:id="rId1"/>
    <sheet name="Hoja2" sheetId="2" r:id="rId2"/>
    <sheet name="Hoja3" sheetId="3" r:id="rId3"/>
  </sheets>
  <externalReferences>
    <externalReference r:id="rId4"/>
  </externalReferences>
  <definedNames>
    <definedName name="_xlnm.Print_Area" localSheetId="0">UFF!$A$1:$G$44</definedName>
  </definedNames>
  <calcPr calcId="145621"/>
</workbook>
</file>

<file path=xl/calcChain.xml><?xml version="1.0" encoding="utf-8"?>
<calcChain xmlns="http://schemas.openxmlformats.org/spreadsheetml/2006/main">
  <c r="F29" i="1" l="1"/>
  <c r="F33" i="1" s="1"/>
  <c r="E29" i="1"/>
  <c r="E33" i="1" s="1"/>
  <c r="D29" i="1"/>
  <c r="D33" i="1" s="1"/>
  <c r="F14" i="1"/>
  <c r="E14" i="1"/>
  <c r="D14" i="1"/>
  <c r="F12" i="1"/>
  <c r="E12" i="1"/>
  <c r="E11" i="1" s="1"/>
  <c r="E17" i="1" s="1"/>
  <c r="E21" i="1" s="1"/>
  <c r="E25" i="1" s="1"/>
  <c r="D12" i="1"/>
  <c r="D11" i="1" s="1"/>
  <c r="D17" i="1" s="1"/>
  <c r="D21" i="1" s="1"/>
  <c r="D25" i="1" s="1"/>
  <c r="F11" i="1"/>
  <c r="F17" i="1" s="1"/>
  <c r="F21" i="1" s="1"/>
  <c r="F25" i="1" s="1"/>
</calcChain>
</file>

<file path=xl/sharedStrings.xml><?xml version="1.0" encoding="utf-8"?>
<sst xmlns="http://schemas.openxmlformats.org/spreadsheetml/2006/main" count="37" uniqueCount="29">
  <si>
    <t>ESTADO ANALÍTICO DEL EJERCICIO DEL PRESUPUESTO DE EGRESOS</t>
  </si>
  <si>
    <t>INDICADORES DE POSTURA FISCAL</t>
  </si>
  <si>
    <t>Del 1 de Enero  al 31 de Diciembre de 2017</t>
  </si>
  <si>
    <t>Ente Público: Comisión de Deporte del Estado de Guanajuato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</si>
  <si>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</si>
  <si>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</si>
  <si>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</si>
  <si>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</si>
  <si>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</si>
  <si>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</si>
  <si>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</si>
  <si>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</si>
  <si>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</si>
  <si>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</si>
  <si>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</si>
  <si>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</si>
  <si>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</si>
  <si>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</si>
  <si>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</si>
  <si>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</si>
  <si>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</si>
  <si>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</si>
  <si>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</si>
  <si>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</si>
  <si>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</si>
  <si>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Lic. Isaac Noe Piña Valdivia</t>
  </si>
  <si>
    <t>C.P. J. Felipe Sánchez Martinez</t>
  </si>
  <si>
    <t>Director General</t>
  </si>
  <si>
    <t>Director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</si>
</sst>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4" fontId="2" fillId="3" borderId="13" xfId="0" applyNumberFormat="1" applyFont="1" applyFill="1" applyBorder="1" applyAlignment="1">
      <alignment horizontal="right" vertical="center" wrapText="1"/>
    </xf>
    <xf numFmtId="4" fontId="2" fillId="3" borderId="14" xfId="0" applyNumberFormat="1" applyFont="1" applyFill="1" applyBorder="1" applyAlignment="1">
      <alignment horizontal="right" vertical="center" wrapText="1"/>
    </xf>
    <xf numFmtId="4" fontId="2" fillId="3" borderId="0" xfId="0" applyNumberFormat="1" applyFont="1" applyFill="1"/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4" fontId="2" fillId="3" borderId="16" xfId="0" applyNumberFormat="1" applyFont="1" applyFill="1" applyBorder="1" applyAlignment="1">
      <alignment horizontal="right" vertical="center" wrapText="1"/>
    </xf>
    <xf numFmtId="4" fontId="2" fillId="3" borderId="17" xfId="0" applyNumberFormat="1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4" fontId="2" fillId="3" borderId="0" xfId="0" applyNumberFormat="1" applyFont="1" applyFill="1" applyBorder="1" applyAlignment="1">
      <alignment horizontal="right" vertical="center" wrapText="1"/>
    </xf>
    <xf numFmtId="4" fontId="2" fillId="3" borderId="19" xfId="0" applyNumberFormat="1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4" fontId="2" fillId="3" borderId="21" xfId="0" applyNumberFormat="1" applyFont="1" applyFill="1" applyBorder="1" applyAlignment="1">
      <alignment horizontal="right" vertical="center" wrapText="1"/>
    </xf>
    <xf numFmtId="4" fontId="2" fillId="3" borderId="22" xfId="0" applyNumberFormat="1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4" fontId="2" fillId="3" borderId="24" xfId="0" applyNumberFormat="1" applyFont="1" applyFill="1" applyBorder="1" applyAlignment="1">
      <alignment horizontal="right" vertical="center" wrapText="1"/>
    </xf>
    <xf numFmtId="4" fontId="2" fillId="3" borderId="25" xfId="0" applyNumberFormat="1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4" fontId="1" fillId="4" borderId="27" xfId="0" applyNumberFormat="1" applyFont="1" applyFill="1" applyBorder="1" applyAlignment="1">
      <alignment horizontal="center" vertical="center" wrapText="1"/>
    </xf>
    <xf numFmtId="4" fontId="1" fillId="4" borderId="28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4" fontId="2" fillId="3" borderId="16" xfId="0" applyNumberFormat="1" applyFont="1" applyFill="1" applyBorder="1" applyAlignment="1">
      <alignment horizontal="justify" vertical="center" wrapText="1"/>
    </xf>
    <xf numFmtId="4" fontId="2" fillId="3" borderId="17" xfId="0" applyNumberFormat="1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4" fontId="5" fillId="3" borderId="24" xfId="0" applyNumberFormat="1" applyFont="1" applyFill="1" applyBorder="1" applyAlignment="1">
      <alignment horizontal="right" vertical="center" wrapText="1"/>
    </xf>
    <xf numFmtId="4" fontId="5" fillId="3" borderId="25" xfId="0" applyNumberFormat="1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41</xdr:row>
      <xdr:rowOff>123825</xdr:rowOff>
    </xdr:from>
    <xdr:to>
      <xdr:col>2</xdr:col>
      <xdr:colOff>3095625</xdr:colOff>
      <xdr:row>42</xdr:row>
      <xdr:rowOff>0</xdr:rowOff>
    </xdr:to>
    <xdr:cxnSp macro="">
      <xdr:nvCxnSpPr>
        <xdr:cNvPr id="2" name="1 Conector recto">
          <a:extLst>
            <a:ext uri="{FF2B5EF4-FFF2-40B4-BE49-F238E27FC236}">
              <a16:creationId xmlns="" xmlns:a16="http://schemas.microsoft.com/office/drawing/2014/main" id="{00000000-0008-0000-1100-000004000000}"/>
            </a:ext>
          </a:extLst>
        </xdr:cNvPr>
        <xdr:cNvCxnSpPr/>
      </xdr:nvCxnSpPr>
      <xdr:spPr>
        <a:xfrm>
          <a:off x="390525" y="6915150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3409950</xdr:colOff>
      <xdr:row>41</xdr:row>
      <xdr:rowOff>123825</xdr:rowOff>
    </xdr:from>
    <xdr:to>
      <xdr:col>6</xdr:col>
      <xdr:colOff>247650</xdr:colOff>
      <xdr:row>42</xdr:row>
      <xdr:rowOff>0</xdr:rowOff>
    </xdr:to>
    <xdr:cxnSp macro="">
      <xdr:nvCxnSpPr>
        <xdr:cNvPr id="3" name="2 Conector recto">
          <a:extLst>
            <a:ext uri="{FF2B5EF4-FFF2-40B4-BE49-F238E27FC236}">
              <a16:creationId xmlns="" xmlns:a16="http://schemas.microsoft.com/office/drawing/2014/main" id="{00000000-0008-0000-1100-00000B000000}"/>
            </a:ext>
          </a:extLst>
        </xdr:cNvPr>
        <xdr:cNvCxnSpPr/>
      </xdr:nvCxnSpPr>
      <xdr:spPr>
        <a:xfrm>
          <a:off x="3629025" y="6915150"/>
          <a:ext cx="37433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4"/>
  <sheetViews>
    <sheetView tabSelected="1" zoomScaleNormal="100" workbookViewId="0">
      <selection activeCell="B12" sqref="B12:C12"/>
    </sheetView>
  </sheetViews>
  <sheetFormatPr baseColWidth="10" defaultColWidth="11.42578125" defaultRowHeight="12.75" x14ac:dyDescent="0.2"/>
  <cols>
    <col min="1" max="1" width="1.5703125" style="5" customWidth="1"/>
    <col min="2" max="2" width="1.7109375" style="5" customWidth="1"/>
    <col min="3" max="3" width="60" style="5" customWidth="1"/>
    <col min="4" max="4" width="15.42578125" style="5" customWidth="1"/>
    <col min="5" max="5" width="13.85546875" style="5" customWidth="1"/>
    <col min="6" max="6" width="14.28515625" style="5" customWidth="1"/>
    <col min="7" max="7" width="4.28515625" style="4" customWidth="1"/>
    <col min="8" max="16384" width="11.42578125" style="5"/>
  </cols>
  <sheetData>
    <row r="1" spans="2:10" ht="15" customHeight="1" x14ac:dyDescent="0.2">
      <c r="B1" s="1" t="s">
        <v>0</v>
      </c>
      <c r="C1" s="2"/>
      <c r="D1" s="2"/>
      <c r="E1" s="2"/>
      <c r="F1" s="3"/>
    </row>
    <row r="2" spans="2:10" ht="18" customHeight="1" x14ac:dyDescent="0.2">
      <c r="B2" s="6" t="s">
        <v>1</v>
      </c>
      <c r="C2" s="7"/>
      <c r="D2" s="7"/>
      <c r="E2" s="7"/>
      <c r="F2" s="8"/>
    </row>
    <row r="3" spans="2:10" ht="18" customHeight="1" x14ac:dyDescent="0.2">
      <c r="B3" s="9" t="s">
        <v>2</v>
      </c>
      <c r="C3" s="10"/>
      <c r="D3" s="10"/>
      <c r="E3" s="10"/>
      <c r="F3" s="11"/>
    </row>
    <row r="4" spans="2:10" s="4" customFormat="1" ht="6" customHeight="1" x14ac:dyDescent="0.2"/>
    <row r="5" spans="2:10" s="4" customFormat="1" ht="6" customHeight="1" x14ac:dyDescent="0.2"/>
    <row r="6" spans="2:10" s="4" customFormat="1" ht="14.25" customHeight="1" x14ac:dyDescent="0.2">
      <c r="C6" s="12" t="s">
        <v>3</v>
      </c>
      <c r="D6" s="13"/>
      <c r="E6" s="14"/>
      <c r="F6" s="15"/>
      <c r="G6" s="16"/>
    </row>
    <row r="7" spans="2:10" s="4" customFormat="1" ht="6" customHeight="1" x14ac:dyDescent="0.2"/>
    <row r="8" spans="2:10" s="4" customFormat="1" ht="6" customHeight="1" x14ac:dyDescent="0.2"/>
    <row r="9" spans="2:10" s="4" customFormat="1" ht="14.25" x14ac:dyDescent="0.2">
      <c r="B9" s="17" t="s">
        <v>4</v>
      </c>
      <c r="C9" s="17"/>
      <c r="D9" s="18" t="s">
        <v>5</v>
      </c>
      <c r="E9" s="18" t="s">
        <v>6</v>
      </c>
      <c r="F9" s="18" t="s">
        <v>7</v>
      </c>
    </row>
    <row r="10" spans="2:10" s="4" customFormat="1" ht="5.25" customHeight="1" thickBot="1" x14ac:dyDescent="0.25">
      <c r="B10" s="19"/>
      <c r="C10" s="20"/>
      <c r="D10" s="21"/>
      <c r="E10" s="21"/>
      <c r="F10" s="21"/>
    </row>
    <row r="11" spans="2:10" s="4" customFormat="1" ht="13.5" thickBot="1" x14ac:dyDescent="0.25">
      <c r="B11" s="22"/>
      <c r="C11" s="23" t="s">
        <v>8</v>
      </c>
      <c r="D11" s="24">
        <f>+D12+D13</f>
        <v>254728082.31999999</v>
      </c>
      <c r="E11" s="24">
        <f>+E12+E13</f>
        <v>492283451.11000001</v>
      </c>
      <c r="F11" s="25">
        <f t="shared" ref="F11" si="0">+F12+F13</f>
        <v>492283451.11000001</v>
      </c>
      <c r="I11" s="26"/>
    </row>
    <row r="12" spans="2:10" s="4" customFormat="1" x14ac:dyDescent="0.2">
      <c r="B12" s="27" t="s">
        <v>9</v>
      </c>
      <c r="C12" s="28"/>
      <c r="D12" s="29">
        <f>+[1]EAI!E33</f>
        <v>0</v>
      </c>
      <c r="E12" s="29">
        <f>+[1]EAI!H33</f>
        <v>0</v>
      </c>
      <c r="F12" s="30">
        <f>+[1]EAI!I33</f>
        <v>0</v>
      </c>
    </row>
    <row r="13" spans="2:10" s="4" customFormat="1" ht="13.5" thickBot="1" x14ac:dyDescent="0.25">
      <c r="B13" s="31" t="s">
        <v>10</v>
      </c>
      <c r="C13" s="32"/>
      <c r="D13" s="33">
        <v>254728082.31999999</v>
      </c>
      <c r="E13" s="34">
        <v>492283451.11000001</v>
      </c>
      <c r="F13" s="34">
        <v>492283451.11000001</v>
      </c>
    </row>
    <row r="14" spans="2:10" s="4" customFormat="1" ht="13.5" thickBot="1" x14ac:dyDescent="0.25">
      <c r="B14" s="35"/>
      <c r="C14" s="23" t="s">
        <v>11</v>
      </c>
      <c r="D14" s="24">
        <f>+D15+D16</f>
        <v>254728082.31999999</v>
      </c>
      <c r="E14" s="24">
        <f>+E15+E16</f>
        <v>487645460.26999998</v>
      </c>
      <c r="F14" s="25">
        <f t="shared" ref="F14" si="1">+F15+F16</f>
        <v>484531982.38999999</v>
      </c>
    </row>
    <row r="15" spans="2:10" s="4" customFormat="1" x14ac:dyDescent="0.2">
      <c r="B15" s="36" t="s">
        <v>12</v>
      </c>
      <c r="C15" s="37"/>
      <c r="D15" s="29"/>
      <c r="E15" s="29"/>
      <c r="F15" s="30"/>
    </row>
    <row r="16" spans="2:10" s="4" customFormat="1" ht="13.5" thickBot="1" x14ac:dyDescent="0.25">
      <c r="B16" s="38" t="s">
        <v>13</v>
      </c>
      <c r="C16" s="39"/>
      <c r="D16" s="40">
        <v>254728082.31999999</v>
      </c>
      <c r="E16" s="40">
        <v>487645460.26999998</v>
      </c>
      <c r="F16" s="41">
        <v>484531982.38999999</v>
      </c>
      <c r="J16" s="26"/>
    </row>
    <row r="17" spans="2:6" s="4" customFormat="1" ht="13.5" thickBot="1" x14ac:dyDescent="0.25">
      <c r="B17" s="42"/>
      <c r="C17" s="43" t="s">
        <v>14</v>
      </c>
      <c r="D17" s="44">
        <f>+D11-D14</f>
        <v>0</v>
      </c>
      <c r="E17" s="44">
        <f>+E11-E14</f>
        <v>4637990.8400000334</v>
      </c>
      <c r="F17" s="45">
        <f>+F11-F14</f>
        <v>7751468.7200000286</v>
      </c>
    </row>
    <row r="18" spans="2:6" s="4" customFormat="1" ht="13.5" thickBot="1" x14ac:dyDescent="0.25">
      <c r="D18" s="26"/>
      <c r="E18" s="26"/>
      <c r="F18" s="26"/>
    </row>
    <row r="19" spans="2:6" s="4" customFormat="1" ht="15" thickBot="1" x14ac:dyDescent="0.25">
      <c r="B19" s="46" t="s">
        <v>4</v>
      </c>
      <c r="C19" s="47"/>
      <c r="D19" s="48" t="s">
        <v>5</v>
      </c>
      <c r="E19" s="48" t="s">
        <v>6</v>
      </c>
      <c r="F19" s="49" t="s">
        <v>7</v>
      </c>
    </row>
    <row r="20" spans="2:6" s="4" customFormat="1" ht="6.75" customHeight="1" x14ac:dyDescent="0.2">
      <c r="B20" s="50"/>
      <c r="C20" s="51"/>
      <c r="D20" s="52"/>
      <c r="E20" s="52"/>
      <c r="F20" s="53"/>
    </row>
    <row r="21" spans="2:6" s="4" customFormat="1" x14ac:dyDescent="0.2">
      <c r="B21" s="54" t="s">
        <v>15</v>
      </c>
      <c r="C21" s="55"/>
      <c r="D21" s="33">
        <f>+D17</f>
        <v>0</v>
      </c>
      <c r="E21" s="33">
        <f>+E17</f>
        <v>4637990.8400000334</v>
      </c>
      <c r="F21" s="34">
        <f t="shared" ref="F21" si="2">+F17</f>
        <v>7751468.7200000286</v>
      </c>
    </row>
    <row r="22" spans="2:6" s="4" customFormat="1" ht="6" customHeight="1" x14ac:dyDescent="0.2">
      <c r="B22" s="56"/>
      <c r="C22" s="57"/>
      <c r="D22" s="33"/>
      <c r="E22" s="33"/>
      <c r="F22" s="34"/>
    </row>
    <row r="23" spans="2:6" s="4" customFormat="1" x14ac:dyDescent="0.2">
      <c r="B23" s="54" t="s">
        <v>16</v>
      </c>
      <c r="C23" s="55"/>
      <c r="D23" s="33"/>
      <c r="E23" s="33"/>
      <c r="F23" s="34"/>
    </row>
    <row r="24" spans="2:6" s="4" customFormat="1" ht="7.5" customHeight="1" thickBot="1" x14ac:dyDescent="0.25">
      <c r="B24" s="58"/>
      <c r="C24" s="59"/>
      <c r="D24" s="40"/>
      <c r="E24" s="40"/>
      <c r="F24" s="41"/>
    </row>
    <row r="25" spans="2:6" s="4" customFormat="1" ht="13.5" thickBot="1" x14ac:dyDescent="0.25">
      <c r="B25" s="58"/>
      <c r="C25" s="43" t="s">
        <v>17</v>
      </c>
      <c r="D25" s="60">
        <f>+D21-D23</f>
        <v>0</v>
      </c>
      <c r="E25" s="60">
        <f t="shared" ref="E25:F25" si="3">+E21-E23</f>
        <v>4637990.8400000334</v>
      </c>
      <c r="F25" s="61">
        <f t="shared" si="3"/>
        <v>7751468.7200000286</v>
      </c>
    </row>
    <row r="26" spans="2:6" s="4" customFormat="1" ht="13.5" thickBot="1" x14ac:dyDescent="0.25"/>
    <row r="27" spans="2:6" s="4" customFormat="1" ht="15" thickBot="1" x14ac:dyDescent="0.25">
      <c r="B27" s="62" t="s">
        <v>4</v>
      </c>
      <c r="C27" s="63"/>
      <c r="D27" s="64" t="s">
        <v>5</v>
      </c>
      <c r="E27" s="64" t="s">
        <v>6</v>
      </c>
      <c r="F27" s="65" t="s">
        <v>7</v>
      </c>
    </row>
    <row r="28" spans="2:6" s="4" customFormat="1" ht="5.25" customHeight="1" x14ac:dyDescent="0.2">
      <c r="B28" s="50"/>
      <c r="C28" s="51"/>
      <c r="D28" s="51"/>
      <c r="E28" s="51"/>
      <c r="F28" s="66"/>
    </row>
    <row r="29" spans="2:6" s="4" customFormat="1" x14ac:dyDescent="0.2">
      <c r="B29" s="54" t="s">
        <v>18</v>
      </c>
      <c r="C29" s="55"/>
      <c r="D29" s="67">
        <f>+[1]EAI!E52</f>
        <v>0</v>
      </c>
      <c r="E29" s="67">
        <f>+[1]EAI!H51</f>
        <v>0</v>
      </c>
      <c r="F29" s="68">
        <f>+[1]EAI!I54</f>
        <v>0</v>
      </c>
    </row>
    <row r="30" spans="2:6" s="4" customFormat="1" ht="5.25" customHeight="1" x14ac:dyDescent="0.2">
      <c r="B30" s="56"/>
      <c r="C30" s="57"/>
      <c r="D30" s="67"/>
      <c r="E30" s="67"/>
      <c r="F30" s="68"/>
    </row>
    <row r="31" spans="2:6" s="4" customFormat="1" ht="13.5" thickBot="1" x14ac:dyDescent="0.25">
      <c r="B31" s="69" t="s">
        <v>19</v>
      </c>
      <c r="C31" s="70"/>
      <c r="D31" s="71"/>
      <c r="E31" s="71"/>
      <c r="F31" s="72"/>
    </row>
    <row r="32" spans="2:6" s="4" customFormat="1" ht="13.5" customHeight="1" thickBot="1" x14ac:dyDescent="0.25">
      <c r="B32" s="73"/>
      <c r="C32" s="74"/>
      <c r="D32" s="67"/>
      <c r="E32" s="67"/>
      <c r="F32" s="67"/>
    </row>
    <row r="33" spans="2:7" s="4" customFormat="1" ht="13.5" thickBot="1" x14ac:dyDescent="0.25">
      <c r="B33" s="35"/>
      <c r="C33" s="23" t="s">
        <v>20</v>
      </c>
      <c r="D33" s="75">
        <f>+D29-D31</f>
        <v>0</v>
      </c>
      <c r="E33" s="75">
        <f t="shared" ref="E33:F33" si="4">+E29-E31</f>
        <v>0</v>
      </c>
      <c r="F33" s="76">
        <f t="shared" si="4"/>
        <v>0</v>
      </c>
    </row>
    <row r="34" spans="2:7" s="4" customFormat="1" ht="15" customHeight="1" x14ac:dyDescent="0.2"/>
    <row r="35" spans="2:7" s="4" customFormat="1" ht="15" customHeight="1" x14ac:dyDescent="0.2">
      <c r="B35" s="77" t="s">
        <v>21</v>
      </c>
      <c r="C35" s="77"/>
      <c r="D35" s="77"/>
      <c r="E35" s="77"/>
      <c r="F35" s="77"/>
    </row>
    <row r="36" spans="2:7" s="4" customFormat="1" ht="45" customHeight="1" x14ac:dyDescent="0.2">
      <c r="C36" s="78" t="s">
        <v>22</v>
      </c>
      <c r="D36" s="78"/>
      <c r="E36" s="78"/>
      <c r="F36" s="78"/>
    </row>
    <row r="37" spans="2:7" s="4" customFormat="1" ht="27" customHeight="1" x14ac:dyDescent="0.2">
      <c r="C37" s="78" t="s">
        <v>23</v>
      </c>
      <c r="D37" s="78"/>
      <c r="E37" s="78"/>
      <c r="F37" s="78"/>
    </row>
    <row r="38" spans="2:7" s="4" customFormat="1" x14ac:dyDescent="0.2">
      <c r="C38" s="79" t="s">
        <v>24</v>
      </c>
      <c r="D38" s="79"/>
      <c r="E38" s="79"/>
      <c r="F38" s="79"/>
    </row>
    <row r="39" spans="2:7" s="4" customFormat="1" x14ac:dyDescent="0.2">
      <c r="C39" s="80"/>
      <c r="D39" s="80"/>
      <c r="E39" s="80"/>
      <c r="F39" s="80"/>
    </row>
    <row r="40" spans="2:7" s="4" customFormat="1" x14ac:dyDescent="0.2">
      <c r="C40" s="80"/>
      <c r="D40" s="80"/>
      <c r="E40" s="80"/>
      <c r="F40" s="80"/>
    </row>
    <row r="41" spans="2:7" s="4" customFormat="1" x14ac:dyDescent="0.2">
      <c r="C41" s="80"/>
      <c r="D41" s="80"/>
      <c r="E41" s="80"/>
      <c r="F41" s="80"/>
    </row>
    <row r="42" spans="2:7" s="4" customFormat="1" ht="10.5" customHeight="1" x14ac:dyDescent="0.2">
      <c r="C42" s="16"/>
      <c r="E42" s="16"/>
      <c r="F42" s="16"/>
    </row>
    <row r="43" spans="2:7" x14ac:dyDescent="0.2">
      <c r="C43" s="81" t="s">
        <v>25</v>
      </c>
      <c r="D43" s="82" t="s">
        <v>26</v>
      </c>
      <c r="E43" s="82"/>
      <c r="F43" s="82"/>
      <c r="G43" s="5"/>
    </row>
    <row r="44" spans="2:7" x14ac:dyDescent="0.2">
      <c r="C44" s="83" t="s">
        <v>27</v>
      </c>
      <c r="D44" s="82" t="s">
        <v>28</v>
      </c>
      <c r="E44" s="82"/>
      <c r="F44" s="82"/>
    </row>
  </sheetData>
  <mergeCells count="19">
    <mergeCell ref="D44:F44"/>
    <mergeCell ref="B29:C29"/>
    <mergeCell ref="B31:C31"/>
    <mergeCell ref="C36:F36"/>
    <mergeCell ref="C37:F37"/>
    <mergeCell ref="C38:F38"/>
    <mergeCell ref="D43:F43"/>
    <mergeCell ref="B15:C15"/>
    <mergeCell ref="B16:C16"/>
    <mergeCell ref="B19:C19"/>
    <mergeCell ref="B21:C21"/>
    <mergeCell ref="B23:C23"/>
    <mergeCell ref="B27:C27"/>
    <mergeCell ref="B1:F1"/>
    <mergeCell ref="B2:F2"/>
    <mergeCell ref="B3:F3"/>
    <mergeCell ref="B9:C9"/>
    <mergeCell ref="B12:C12"/>
    <mergeCell ref="B13:C13"/>
  </mergeCells>
  <pageMargins left="0.7" right="0.7" top="0.75" bottom="0.75" header="0.3" footer="0.3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UFF</vt:lpstr>
      <vt:lpstr>Hoja2</vt:lpstr>
      <vt:lpstr>Hoja3</vt:lpstr>
      <vt:lpstr>UFF!Área_de_impresión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charly</dc:creator>
  <cp:lastModifiedBy>charly</cp:lastModifiedBy>
  <dcterms:created xsi:type="dcterms:W3CDTF">2018-01-23T18:12:52Z</dcterms:created>
  <dcterms:modified xsi:type="dcterms:W3CDTF">2018-01-23T18:13:54Z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