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8_{0B2A42D0-686B-45CD-9183-EDCBD85FB4FD}" xr6:coauthVersionLast="47" xr6:coauthVersionMax="47" xr10:uidLastSave="{00000000-0000-0000-0000-000000000000}"/>
  <bookViews>
    <workbookView xWindow="-120" yWindow="-120" windowWidth="29040" windowHeight="15720" xr2:uid="{E6345BDB-305E-4C15-96EF-E45444BA9F4C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EAA!$A$2:$F$21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EAA!$A$1:$F$33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 s="1"/>
  <c r="C4" i="1"/>
  <c r="C3" i="1" s="1"/>
  <c r="D4" i="1"/>
  <c r="D3" i="1" s="1"/>
  <c r="E5" i="1"/>
  <c r="E4" i="1" s="1"/>
  <c r="F5" i="1"/>
  <c r="F4" i="1" s="1"/>
  <c r="E6" i="1"/>
  <c r="F6" i="1"/>
  <c r="E7" i="1"/>
  <c r="F7" i="1"/>
  <c r="E8" i="1"/>
  <c r="F8" i="1"/>
  <c r="E9" i="1"/>
  <c r="F9" i="1"/>
  <c r="E10" i="1"/>
  <c r="F10" i="1"/>
  <c r="E11" i="1"/>
  <c r="F11" i="1"/>
  <c r="B12" i="1"/>
  <c r="C12" i="1"/>
  <c r="D12" i="1"/>
  <c r="E13" i="1"/>
  <c r="E12" i="1" s="1"/>
  <c r="F13" i="1"/>
  <c r="E14" i="1"/>
  <c r="F14" i="1" s="1"/>
  <c r="E15" i="1"/>
  <c r="F15" i="1"/>
  <c r="E16" i="1"/>
  <c r="F16" i="1"/>
  <c r="E17" i="1"/>
  <c r="F17" i="1"/>
  <c r="E18" i="1"/>
  <c r="F18" i="1" s="1"/>
  <c r="E19" i="1"/>
  <c r="F19" i="1"/>
  <c r="E20" i="1"/>
  <c r="F20" i="1"/>
  <c r="E21" i="1"/>
  <c r="F21" i="1"/>
  <c r="F12" i="1" l="1"/>
  <c r="F3" i="1"/>
  <c r="E3" i="1"/>
</calcChain>
</file>

<file path=xl/sharedStrings.xml><?xml version="1.0" encoding="utf-8"?>
<sst xmlns="http://schemas.openxmlformats.org/spreadsheetml/2006/main" count="27" uniqueCount="27">
  <si>
    <t>Bajo protesta de decir verdad declaramos que los Estados Financieros y sus notas, son razonablemente correctos y son responsabilidad del emisor.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</si>
  <si>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</si>
  <si>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</si>
  <si>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</si>
  <si>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</si>
  <si>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</si>
  <si>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</si>
  <si>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</si>
  <si>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</si>
  <si>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</si>
  <si>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</si>
  <si>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</si>
  <si>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</si>
  <si>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</si>
  <si>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</si>
  <si>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</si>
  <si>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</si>
  <si>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</si>
  <si>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</si>
  <si>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</si>
  <si>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Variación del Periodo</t>
  </si>
  <si>
    <t>Saldo Final</t>
  </si>
  <si>
    <t>Abonos del Periodo</t>
  </si>
  <si>
    <t>Cargos del Periodo</t>
  </si>
  <si>
    <t>Saldo Inicial</t>
  </si>
  <si>
    <t>Concepto</t>
  </si>
  <si>
    <t>COMISIÓN DE DEPORTE DEL ESTADO DE GUANAJUATO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</si>
</sst>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3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horizontal="left" vertical="top" indent="2"/>
    </xf>
    <xf numFmtId="3" fontId="2" fillId="0" borderId="1" xfId="1" applyNumberFormat="1" applyFont="1" applyBorder="1" applyAlignment="1" applyProtection="1">
      <alignment wrapText="1"/>
      <protection locked="0"/>
    </xf>
    <xf numFmtId="3" fontId="3" fillId="0" borderId="1" xfId="1" applyNumberFormat="1" applyFont="1" applyBorder="1" applyAlignment="1" applyProtection="1">
      <alignment vertical="top" wrapText="1"/>
      <protection locked="0"/>
    </xf>
    <xf numFmtId="0" fontId="3" fillId="0" borderId="1" xfId="1" applyFont="1" applyBorder="1" applyAlignment="1">
      <alignment horizontal="left" vertical="top" indent="2"/>
    </xf>
    <xf numFmtId="0" fontId="3" fillId="0" borderId="1" xfId="1" applyFont="1" applyBorder="1" applyAlignment="1">
      <alignment horizontal="left" vertical="top" inden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668ACD3D-E18A-4BBE-B06C-F18AF8494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923924</xdr:colOff>
      <xdr:row>28</xdr:row>
      <xdr:rowOff>133350</xdr:rowOff>
    </xdr:from>
    <xdr:to>
      <xdr:col>4</xdr:col>
      <xdr:colOff>685799</xdr:colOff>
      <xdr:row>33</xdr:row>
      <xdr:rowOff>72390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100EBD-4605-8FCA-11C7-69F6DE7F3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4" y="4581525"/>
          <a:ext cx="7096125" cy="653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68DE-9371-4E61-A6BE-224FE36DAA0E}">
  <sheetPr>
    <pageSetUpPr fitToPage="1"/>
  </sheetPr>
  <dimension ref="A1:F23"/>
  <sheetViews>
    <sheetView tabSelected="1" zoomScaleNormal="100" workbookViewId="0">
      <selection activeCell="F35" sqref="F3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2"/>
      <c r="C1" s="12"/>
      <c r="D1" s="12"/>
      <c r="E1" s="12"/>
      <c r="F1" s="11"/>
    </row>
    <row r="2" spans="1:6" x14ac:dyDescent="0.2">
      <c r="A2" s="10" t="s">
        <v>25</v>
      </c>
      <c r="B2" s="9" t="s">
        <v>24</v>
      </c>
      <c r="C2" s="9" t="s">
        <v>23</v>
      </c>
      <c r="D2" s="9" t="s">
        <v>22</v>
      </c>
      <c r="E2" s="9" t="s">
        <v>21</v>
      </c>
      <c r="F2" s="9" t="s">
        <v>20</v>
      </c>
    </row>
    <row r="3" spans="1:6" x14ac:dyDescent="0.2">
      <c r="A3" s="8" t="s">
        <v>19</v>
      </c>
      <c r="B3" s="6">
        <f>B4+B12</f>
        <v>701826664.75999999</v>
      </c>
      <c r="C3" s="6">
        <f>C4+C12</f>
        <v>987437770.91999996</v>
      </c>
      <c r="D3" s="6">
        <f>D4+D12</f>
        <v>928823155.38999999</v>
      </c>
      <c r="E3" s="6">
        <f>E4+E12</f>
        <v>760441280.28999996</v>
      </c>
      <c r="F3" s="6">
        <f>F4+F12</f>
        <v>58614615.529999964</v>
      </c>
    </row>
    <row r="4" spans="1:6" x14ac:dyDescent="0.2">
      <c r="A4" s="7" t="s">
        <v>18</v>
      </c>
      <c r="B4" s="6">
        <f>SUM(B5:B11)</f>
        <v>105073451.89999999</v>
      </c>
      <c r="C4" s="6">
        <f>SUM(C5:C11)</f>
        <v>928506585.03999996</v>
      </c>
      <c r="D4" s="6">
        <f>SUM(D5:D11)</f>
        <v>899024057.27999997</v>
      </c>
      <c r="E4" s="6">
        <f>SUM(E5:E11)</f>
        <v>134555979.65999997</v>
      </c>
      <c r="F4" s="6">
        <f>SUM(F5:F11)</f>
        <v>29482527.759999976</v>
      </c>
    </row>
    <row r="5" spans="1:6" x14ac:dyDescent="0.2">
      <c r="A5" s="4" t="s">
        <v>17</v>
      </c>
      <c r="B5" s="3">
        <v>52507351.710000001</v>
      </c>
      <c r="C5" s="3">
        <v>556954015.63999999</v>
      </c>
      <c r="D5" s="3">
        <v>583428211.37</v>
      </c>
      <c r="E5" s="3">
        <f>B5+C5-D5</f>
        <v>26033155.980000019</v>
      </c>
      <c r="F5" s="3">
        <f>E5-B5</f>
        <v>-26474195.729999982</v>
      </c>
    </row>
    <row r="6" spans="1:6" x14ac:dyDescent="0.2">
      <c r="A6" s="4" t="s">
        <v>16</v>
      </c>
      <c r="B6" s="3">
        <v>41922342.700000003</v>
      </c>
      <c r="C6" s="3">
        <v>371391080.69</v>
      </c>
      <c r="D6" s="3">
        <v>309618334.91000003</v>
      </c>
      <c r="E6" s="3">
        <f>B6+C6-D6</f>
        <v>103695088.47999996</v>
      </c>
      <c r="F6" s="3">
        <f>E6-B6</f>
        <v>61772745.779999956</v>
      </c>
    </row>
    <row r="7" spans="1:6" x14ac:dyDescent="0.2">
      <c r="A7" s="4" t="s">
        <v>15</v>
      </c>
      <c r="B7" s="3">
        <v>10643757.49</v>
      </c>
      <c r="C7" s="3">
        <v>161488.71</v>
      </c>
      <c r="D7" s="3">
        <v>5977511</v>
      </c>
      <c r="E7" s="3">
        <f>B7+C7-D7</f>
        <v>4827735.2000000011</v>
      </c>
      <c r="F7" s="3">
        <f>E7-B7</f>
        <v>-5816022.2899999991</v>
      </c>
    </row>
    <row r="8" spans="1:6" x14ac:dyDescent="0.2">
      <c r="A8" s="4" t="s">
        <v>14</v>
      </c>
      <c r="B8" s="3">
        <v>0</v>
      </c>
      <c r="C8" s="3">
        <v>0</v>
      </c>
      <c r="D8" s="3">
        <v>0</v>
      </c>
      <c r="E8" s="3">
        <f>B8+C8-D8</f>
        <v>0</v>
      </c>
      <c r="F8" s="3">
        <f>E8-B8</f>
        <v>0</v>
      </c>
    </row>
    <row r="9" spans="1:6" x14ac:dyDescent="0.2">
      <c r="A9" s="4" t="s">
        <v>13</v>
      </c>
      <c r="B9" s="3">
        <v>0</v>
      </c>
      <c r="C9" s="3">
        <v>0</v>
      </c>
      <c r="D9" s="3">
        <v>0</v>
      </c>
      <c r="E9" s="3">
        <f>B9+C9-D9</f>
        <v>0</v>
      </c>
      <c r="F9" s="3">
        <f>E9-B9</f>
        <v>0</v>
      </c>
    </row>
    <row r="10" spans="1:6" x14ac:dyDescent="0.2">
      <c r="A10" s="4" t="s">
        <v>12</v>
      </c>
      <c r="B10" s="3">
        <v>0</v>
      </c>
      <c r="C10" s="3">
        <v>0</v>
      </c>
      <c r="D10" s="3">
        <v>0</v>
      </c>
      <c r="E10" s="3">
        <f>B10+C10-D10</f>
        <v>0</v>
      </c>
      <c r="F10" s="3">
        <f>E10-B10</f>
        <v>0</v>
      </c>
    </row>
    <row r="11" spans="1:6" x14ac:dyDescent="0.2">
      <c r="A11" s="4" t="s">
        <v>11</v>
      </c>
      <c r="B11" s="3">
        <v>0</v>
      </c>
      <c r="C11" s="3">
        <v>0</v>
      </c>
      <c r="D11" s="3">
        <v>0</v>
      </c>
      <c r="E11" s="3">
        <f>B11+C11-D11</f>
        <v>0</v>
      </c>
      <c r="F11" s="3">
        <f>E11-B11</f>
        <v>0</v>
      </c>
    </row>
    <row r="12" spans="1:6" x14ac:dyDescent="0.2">
      <c r="A12" s="7" t="s">
        <v>10</v>
      </c>
      <c r="B12" s="6">
        <f>SUM(B13:B21)</f>
        <v>596753212.86000001</v>
      </c>
      <c r="C12" s="6">
        <f>SUM(C13:C21)</f>
        <v>58931185.880000003</v>
      </c>
      <c r="D12" s="6">
        <f>SUM(D13:D21)</f>
        <v>29799098.110000003</v>
      </c>
      <c r="E12" s="6">
        <f>SUM(E13:E21)</f>
        <v>625885300.63</v>
      </c>
      <c r="F12" s="6">
        <f>SUM(F13:F21)</f>
        <v>29132087.769999988</v>
      </c>
    </row>
    <row r="13" spans="1:6" x14ac:dyDescent="0.2">
      <c r="A13" s="4" t="s">
        <v>9</v>
      </c>
      <c r="B13" s="3">
        <v>0</v>
      </c>
      <c r="C13" s="3">
        <v>0</v>
      </c>
      <c r="D13" s="3">
        <v>0</v>
      </c>
      <c r="E13" s="3">
        <f>B13+C13-D13</f>
        <v>0</v>
      </c>
      <c r="F13" s="3">
        <f>E13-B13</f>
        <v>0</v>
      </c>
    </row>
    <row r="14" spans="1:6" x14ac:dyDescent="0.2">
      <c r="A14" s="4" t="s">
        <v>8</v>
      </c>
      <c r="B14" s="5">
        <v>0</v>
      </c>
      <c r="C14" s="5">
        <v>0</v>
      </c>
      <c r="D14" s="5">
        <v>0</v>
      </c>
      <c r="E14" s="5">
        <f>B14+C14-D14</f>
        <v>0</v>
      </c>
      <c r="F14" s="5">
        <f>E14-B14</f>
        <v>0</v>
      </c>
    </row>
    <row r="15" spans="1:6" x14ac:dyDescent="0.2">
      <c r="A15" s="4" t="s">
        <v>7</v>
      </c>
      <c r="B15" s="5">
        <v>686560131.27999997</v>
      </c>
      <c r="C15" s="5">
        <v>52722819.43</v>
      </c>
      <c r="D15" s="5">
        <v>26708535.170000002</v>
      </c>
      <c r="E15" s="5">
        <f>B15+C15-D15</f>
        <v>712574415.53999996</v>
      </c>
      <c r="F15" s="5">
        <f>E15-B15</f>
        <v>26014284.25999999</v>
      </c>
    </row>
    <row r="16" spans="1:6" x14ac:dyDescent="0.2">
      <c r="A16" s="4" t="s">
        <v>6</v>
      </c>
      <c r="B16" s="3">
        <v>67450813.579999998</v>
      </c>
      <c r="C16" s="3">
        <v>6181125.8799999999</v>
      </c>
      <c r="D16" s="3">
        <v>3090562.94</v>
      </c>
      <c r="E16" s="3">
        <f>B16+C16-D16</f>
        <v>70541376.519999996</v>
      </c>
      <c r="F16" s="3">
        <f>E16-B16</f>
        <v>3090562.9399999976</v>
      </c>
    </row>
    <row r="17" spans="1:6" x14ac:dyDescent="0.2">
      <c r="A17" s="4" t="s">
        <v>5</v>
      </c>
      <c r="B17" s="3">
        <v>0</v>
      </c>
      <c r="C17" s="3">
        <v>0</v>
      </c>
      <c r="D17" s="3">
        <v>0</v>
      </c>
      <c r="E17" s="3">
        <f>B17+C17-D17</f>
        <v>0</v>
      </c>
      <c r="F17" s="3">
        <f>E17-B17</f>
        <v>0</v>
      </c>
    </row>
    <row r="18" spans="1:6" x14ac:dyDescent="0.2">
      <c r="A18" s="4" t="s">
        <v>4</v>
      </c>
      <c r="B18" s="3">
        <v>-157257732</v>
      </c>
      <c r="C18" s="3">
        <v>0</v>
      </c>
      <c r="D18" s="3">
        <v>0</v>
      </c>
      <c r="E18" s="3">
        <f>B18+C18-D18</f>
        <v>-157257732</v>
      </c>
      <c r="F18" s="3">
        <f>E18-B18</f>
        <v>0</v>
      </c>
    </row>
    <row r="19" spans="1:6" x14ac:dyDescent="0.2">
      <c r="A19" s="4" t="s">
        <v>3</v>
      </c>
      <c r="B19" s="3">
        <v>0</v>
      </c>
      <c r="C19" s="3">
        <v>27240.57</v>
      </c>
      <c r="D19" s="3">
        <v>0</v>
      </c>
      <c r="E19" s="3">
        <f>B19+C19-D19</f>
        <v>27240.57</v>
      </c>
      <c r="F19" s="3">
        <f>E19-B19</f>
        <v>27240.57</v>
      </c>
    </row>
    <row r="20" spans="1:6" x14ac:dyDescent="0.2">
      <c r="A20" s="4" t="s">
        <v>2</v>
      </c>
      <c r="B20" s="3">
        <v>0</v>
      </c>
      <c r="C20" s="3">
        <v>0</v>
      </c>
      <c r="D20" s="3">
        <v>0</v>
      </c>
      <c r="E20" s="3">
        <f>B20+C20-D20</f>
        <v>0</v>
      </c>
      <c r="F20" s="3">
        <f>E20-B20</f>
        <v>0</v>
      </c>
    </row>
    <row r="21" spans="1:6" x14ac:dyDescent="0.2">
      <c r="A21" s="4" t="s">
        <v>1</v>
      </c>
      <c r="B21" s="3">
        <v>0</v>
      </c>
      <c r="C21" s="3">
        <v>0</v>
      </c>
      <c r="D21" s="3">
        <v>0</v>
      </c>
      <c r="E21" s="3">
        <f>B21+C21-D21</f>
        <v>0</v>
      </c>
      <c r="F21" s="3">
        <f>E21-B21</f>
        <v>0</v>
      </c>
    </row>
    <row r="23" spans="1:6" ht="12.75" x14ac:dyDescent="0.2">
      <c r="A23" s="2" t="s">
        <v>0</v>
      </c>
    </row>
  </sheetData>
  <sheetProtection sheet="1" formatCells="0" formatColumns="0" formatRows="0" autoFilter="0"/>
  <mergeCells count="1">
    <mergeCell ref="A1:F1"/>
  </mergeCells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2025-07-25T19:28:32Z</cp:lastPrinted>
  <dcterms:created xsi:type="dcterms:W3CDTF">2025-07-25T19:27:45Z</dcterms:created>
  <dcterms:modified xsi:type="dcterms:W3CDTF">2025-07-25T19:30:17Z</dcterms:modified>
</cp:coreProperties>
</file>