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INFORMACION PRESUPUESTARIA\"/>
    </mc:Choice>
  </mc:AlternateContent>
  <xr:revisionPtr revIDLastSave="0" documentId="13_ncr:1_{DEA3DAF1-5207-4F7C-A20A-5CDA91E620F7}" xr6:coauthVersionLast="47" xr6:coauthVersionMax="47" xr10:uidLastSave="{00000000-0000-0000-0000-000000000000}"/>
  <workbookProtection lockStructure="1"/>
  <bookViews>
    <workbookView xWindow="-120" yWindow="-120" windowWidth="29040" windowHeight="15720" xr2:uid="{02C826A1-46CE-4B38-B630-4FD118FF832E}"/>
  </bookViews>
  <sheets>
    <sheet name="GC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36" i="1" s="1"/>
  <c r="B6" i="1"/>
  <c r="B5" i="1" s="1"/>
  <c r="B36" i="1" s="1"/>
  <c r="C6" i="1"/>
  <c r="C5" i="1" s="1"/>
  <c r="C36" i="1" s="1"/>
  <c r="D6" i="1"/>
  <c r="E6" i="1"/>
  <c r="F6" i="1"/>
  <c r="F5" i="1" s="1"/>
  <c r="F36" i="1" s="1"/>
  <c r="D7" i="1"/>
  <c r="G7" i="1"/>
  <c r="D8" i="1"/>
  <c r="G8" i="1"/>
  <c r="G6" i="1" s="1"/>
  <c r="B9" i="1"/>
  <c r="C9" i="1"/>
  <c r="E9" i="1"/>
  <c r="F9" i="1"/>
  <c r="D10" i="1"/>
  <c r="D9" i="1" s="1"/>
  <c r="G10" i="1"/>
  <c r="D11" i="1"/>
  <c r="G11" i="1" s="1"/>
  <c r="D12" i="1"/>
  <c r="G12" i="1"/>
  <c r="D13" i="1"/>
  <c r="G13" i="1"/>
  <c r="D14" i="1"/>
  <c r="G14" i="1"/>
  <c r="D15" i="1"/>
  <c r="G15" i="1" s="1"/>
  <c r="D16" i="1"/>
  <c r="G16" i="1"/>
  <c r="D17" i="1"/>
  <c r="G17" i="1"/>
  <c r="B18" i="1"/>
  <c r="C18" i="1"/>
  <c r="E18" i="1"/>
  <c r="F18" i="1"/>
  <c r="D19" i="1"/>
  <c r="G19" i="1"/>
  <c r="D20" i="1"/>
  <c r="G20" i="1"/>
  <c r="D21" i="1"/>
  <c r="D18" i="1" s="1"/>
  <c r="B22" i="1"/>
  <c r="C22" i="1"/>
  <c r="E22" i="1"/>
  <c r="F22" i="1"/>
  <c r="D23" i="1"/>
  <c r="G23" i="1" s="1"/>
  <c r="G22" i="1" s="1"/>
  <c r="D24" i="1"/>
  <c r="G24" i="1"/>
  <c r="B25" i="1"/>
  <c r="C25" i="1"/>
  <c r="E25" i="1"/>
  <c r="F25" i="1"/>
  <c r="D26" i="1"/>
  <c r="G26" i="1"/>
  <c r="D27" i="1"/>
  <c r="G27" i="1"/>
  <c r="D28" i="1"/>
  <c r="D25" i="1" s="1"/>
  <c r="G28" i="1"/>
  <c r="D29" i="1"/>
  <c r="G29" i="1" s="1"/>
  <c r="B30" i="1"/>
  <c r="C30" i="1"/>
  <c r="E30" i="1"/>
  <c r="F30" i="1"/>
  <c r="D31" i="1"/>
  <c r="G31" i="1" s="1"/>
  <c r="G30" i="1" s="1"/>
  <c r="D32" i="1"/>
  <c r="G32" i="1"/>
  <c r="D33" i="1"/>
  <c r="G33" i="1"/>
  <c r="D34" i="1"/>
  <c r="G34" i="1"/>
  <c r="G9" i="1" l="1"/>
  <c r="G25" i="1"/>
  <c r="D30" i="1"/>
  <c r="D22" i="1"/>
  <c r="D5" i="1" s="1"/>
  <c r="D36" i="1" s="1"/>
  <c r="G21" i="1"/>
  <c r="G18" i="1" s="1"/>
  <c r="G5" i="1" s="1"/>
  <c r="G36" i="1" s="1"/>
</calcChain>
</file>

<file path=xl/sharedStrings.xml><?xml version="1.0" encoding="utf-8"?>
<sst xmlns="http://schemas.openxmlformats.org/spreadsheetml/2006/main" count="64" uniqueCount="64">
  <si>
    <t>“Bajo protesta de decir verdad declaramos que los Estados Financieros y sus notas, son razonablemente correctos y son responsabilidad del emisor”</t>
  </si>
  <si>
    <t>Total del Egreso</t>
  </si>
  <si>
    <t>H</t>
  </si>
  <si>
    <t>Adeudos de ejercicios fiscales anteriores</t>
  </si>
  <si>
    <t>D</t>
  </si>
  <si>
    <t>Costo financiero, deuda o apoyos a deudores y ahorradores de la banca</t>
  </si>
  <si>
    <t>C</t>
  </si>
  <si>
    <t>Participaciones a entidades federativas y municipios</t>
  </si>
  <si>
    <t>I</t>
  </si>
  <si>
    <t>Gasto Federalizado</t>
  </si>
  <si>
    <t>Programas de Gasto Federalizado (Gobierno Federal)</t>
  </si>
  <si>
    <t>Z</t>
  </si>
  <si>
    <t>Aportaciones a fondos de inversión y reestructura de pensiones</t>
  </si>
  <si>
    <t>Y</t>
  </si>
  <si>
    <t>Aportaciones a fondos de estabilización</t>
  </si>
  <si>
    <t>T</t>
  </si>
  <si>
    <t>Aportaciones a la seguridad social</t>
  </si>
  <si>
    <t>J</t>
  </si>
  <si>
    <t>Pensiones y jubilaciones</t>
  </si>
  <si>
    <t>Obligaciones</t>
  </si>
  <si>
    <t>N</t>
  </si>
  <si>
    <t>Desastres Naturales</t>
  </si>
  <si>
    <t>L</t>
  </si>
  <si>
    <t>Obligaciones de cumplimiento de resolución jurisdiccional</t>
  </si>
  <si>
    <t>Compromisos</t>
  </si>
  <si>
    <t>W</t>
  </si>
  <si>
    <t>Operaciones ajenas</t>
  </si>
  <si>
    <t>O</t>
  </si>
  <si>
    <t>Apoyo a la función pública y al mejoramiento de la gestión</t>
  </si>
  <si>
    <t>M</t>
  </si>
  <si>
    <t>Apoyo al proceso presupuestario y para mejorar la eficiencia institucional</t>
  </si>
  <si>
    <t>Administrativos y de Apoyo</t>
  </si>
  <si>
    <t>K</t>
  </si>
  <si>
    <t>Proyectos de Inversión</t>
  </si>
  <si>
    <t>R</t>
  </si>
  <si>
    <t>Específicos</t>
  </si>
  <si>
    <t>A</t>
  </si>
  <si>
    <t>Funciones de las Fuerzas Armadas (Únicamente Gobierno Federal)</t>
  </si>
  <si>
    <t>G</t>
  </si>
  <si>
    <t>Regulación y supervisión</t>
  </si>
  <si>
    <t>F</t>
  </si>
  <si>
    <t>Promoción y fomento</t>
  </si>
  <si>
    <t>P</t>
  </si>
  <si>
    <t>Planeación, seguimiento y evaluación de políticas públicas</t>
  </si>
  <si>
    <t>B</t>
  </si>
  <si>
    <t>Provisión de Bienes Públicos</t>
  </si>
  <si>
    <t>E</t>
  </si>
  <si>
    <t>Prestación de Servicios Públicos</t>
  </si>
  <si>
    <t>Desempeño de las Funciones</t>
  </si>
  <si>
    <t>U</t>
  </si>
  <si>
    <t>Otros Subsidios</t>
  </si>
  <si>
    <t>S</t>
  </si>
  <si>
    <t>Sujetos a Reglas de Operación</t>
  </si>
  <si>
    <t>Subsidios: Sector Social y Privado o Entidades Federativas y Municipios</t>
  </si>
  <si>
    <t>Programas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</si>
  <si>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</si>
  <si>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</si>
  <si>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</si>
  <si>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</si>
  <si>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</si>
  <si>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</si>
  <si>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</si>
  <si>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</si>
  <si>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COMISIÓN DE DEPORTE DEL ESTADO DE GUANAJUATO
Gasto por Categoría Programática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</si>
</sst>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b/>
      <sz val="9"/>
      <color theme="1"/>
      <name val="Aptos Narrow"/>
      <family val="2"/>
      <scheme val="minor"/>
    </font>
    <font>
      <sz val="8"/>
      <color theme="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26">
    <xf numFmtId="0" fontId="0" fillId="0" borderId="0" xfId="0"/>
    <xf numFmtId="0" fontId="1" fillId="0" borderId="0" xfId="0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/>
    <xf numFmtId="3" fontId="2" fillId="0" borderId="1" xfId="0" applyNumberFormat="1" applyFont="1" applyBorder="1" applyProtection="1">
      <protection locked="0"/>
    </xf>
    <xf numFmtId="0" fontId="4" fillId="0" borderId="0" xfId="0" applyFont="1" applyProtection="1">
      <protection locked="0" hidden="1"/>
    </xf>
    <xf numFmtId="3" fontId="2" fillId="0" borderId="3" xfId="0" applyNumberFormat="1" applyFont="1" applyBorder="1" applyProtection="1">
      <protection locked="0"/>
    </xf>
    <xf numFmtId="3" fontId="5" fillId="0" borderId="3" xfId="0" applyNumberFormat="1" applyFont="1" applyBorder="1" applyProtection="1">
      <protection locked="0"/>
    </xf>
    <xf numFmtId="3" fontId="2" fillId="0" borderId="3" xfId="0" applyNumberFormat="1" applyFont="1" applyBorder="1" applyAlignment="1" applyProtection="1">
      <alignment horizontal="right"/>
      <protection locked="0"/>
    </xf>
    <xf numFmtId="0" fontId="2" fillId="2" borderId="3" xfId="2" applyFont="1" applyFill="1" applyBorder="1" applyAlignment="1">
      <alignment horizontal="center" vertical="center" wrapText="1"/>
    </xf>
    <xf numFmtId="4" fontId="2" fillId="3" borderId="4" xfId="2" applyNumberFormat="1" applyFont="1" applyFill="1" applyBorder="1" applyAlignment="1">
      <alignment horizontal="center" vertical="center" wrapText="1"/>
    </xf>
    <xf numFmtId="4" fontId="2" fillId="3" borderId="5" xfId="2" applyNumberFormat="1" applyFont="1" applyFill="1" applyBorder="1" applyAlignment="1">
      <alignment horizontal="center" vertical="center" wrapText="1"/>
    </xf>
    <xf numFmtId="4" fontId="2" fillId="3" borderId="1" xfId="2" applyNumberFormat="1" applyFont="1" applyFill="1" applyBorder="1" applyAlignment="1">
      <alignment horizontal="center" vertical="center" wrapText="1"/>
    </xf>
    <xf numFmtId="4" fontId="2" fillId="3" borderId="2" xfId="2" applyNumberFormat="1" applyFont="1" applyFill="1" applyBorder="1" applyAlignment="1">
      <alignment horizontal="center" vertical="center" wrapText="1"/>
    </xf>
    <xf numFmtId="4" fontId="2" fillId="3" borderId="6" xfId="2" applyNumberFormat="1" applyFont="1" applyFill="1" applyBorder="1" applyAlignment="1">
      <alignment horizontal="center" vertical="center" wrapText="1"/>
    </xf>
    <xf numFmtId="0" fontId="2" fillId="3" borderId="7" xfId="2" applyFont="1" applyFill="1" applyBorder="1" applyAlignment="1" applyProtection="1">
      <alignment horizontal="center" vertical="center" wrapText="1"/>
      <protection locked="0"/>
    </xf>
    <xf numFmtId="0" fontId="2" fillId="3" borderId="2" xfId="2" applyFont="1" applyFill="1" applyBorder="1" applyAlignment="1" applyProtection="1">
      <alignment horizontal="center" vertical="center" wrapText="1"/>
      <protection locked="0"/>
    </xf>
    <xf numFmtId="0" fontId="2" fillId="3" borderId="5" xfId="2" applyFont="1" applyFill="1" applyBorder="1" applyAlignment="1" applyProtection="1">
      <alignment horizontal="center" vertical="center" wrapText="1"/>
      <protection locked="0"/>
    </xf>
    <xf numFmtId="0" fontId="2" fillId="3" borderId="6" xfId="2" applyFont="1" applyFill="1" applyBorder="1" applyAlignment="1">
      <alignment horizontal="center" vertical="center"/>
    </xf>
    <xf numFmtId="0" fontId="2" fillId="3" borderId="3" xfId="2" applyFont="1" applyFill="1" applyBorder="1" applyAlignment="1">
      <alignment horizontal="center" vertical="center"/>
    </xf>
    <xf numFmtId="0" fontId="2" fillId="2" borderId="8" xfId="2" applyFont="1" applyFill="1" applyBorder="1" applyAlignment="1">
      <alignment horizontal="center" vertical="center"/>
    </xf>
    <xf numFmtId="0" fontId="2" fillId="0" borderId="8" xfId="2" applyFont="1" applyBorder="1"/>
    <xf numFmtId="0" fontId="2" fillId="0" borderId="8" xfId="1" applyFont="1" applyBorder="1" applyAlignment="1" applyProtection="1">
      <alignment horizontal="left" vertical="top" indent="1"/>
      <protection hidden="1"/>
    </xf>
    <xf numFmtId="0" fontId="5" fillId="0" borderId="8" xfId="0" applyFont="1" applyBorder="1" applyAlignment="1">
      <alignment horizontal="left" indent="2"/>
    </xf>
    <xf numFmtId="0" fontId="2" fillId="0" borderId="8" xfId="0" applyFont="1" applyBorder="1" applyAlignment="1">
      <alignment horizontal="left" indent="1"/>
    </xf>
    <xf numFmtId="0" fontId="3" fillId="0" borderId="1" xfId="0" applyFont="1" applyBorder="1" applyAlignment="1">
      <alignment horizontal="center"/>
    </xf>
  </cellXfs>
  <cellStyles count="3">
    <cellStyle name="Normal" xfId="0" builtinId="0"/>
    <cellStyle name="Normal 2 2" xfId="1" xr:uid="{A04954C9-9529-4A11-A2C9-C5E56A7502F0}"/>
    <cellStyle name="Normal 3 2" xfId="2" xr:uid="{575C892B-C8B4-43B8-B5D2-2F1D6817A0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1133475</xdr:colOff>
      <xdr:row>42</xdr:row>
      <xdr:rowOff>114300</xdr:rowOff>
    </xdr:from>
    <xdr:to>
      <xdr:col>3</xdr:col>
      <xdr:colOff>647700</xdr:colOff>
      <xdr:row>49</xdr:row>
      <xdr:rowOff>85725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30D19E8-7A51-4BEF-B266-89A4F997854E}"/>
            </a:ext>
          </a:extLst>
        </xdr:cNvPr>
        <xdr:cNvSpPr txBox="1"/>
      </xdr:nvSpPr>
      <xdr:spPr>
        <a:xfrm>
          <a:off x="1133475" y="6848475"/>
          <a:ext cx="5953125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</a:t>
          </a:r>
          <a:r>
            <a:rPr lang="es-MX"/>
            <a:t>      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ownloads\CPA%204TO%20TRIMESTRE%202025%20(1).xlsx" TargetMode="External"/><Relationship Id="rId1" Type="http://schemas.openxmlformats.org/officeDocument/2006/relationships/externalLinkPath" Target="/Users/Alejandro/Downloads/CPA%204TO%20TRIMESTRE%202025%20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GA"/>
      <sheetName val="EAI"/>
      <sheetName val="EAI-C"/>
      <sheetName val="CA"/>
      <sheetName val="CTG"/>
      <sheetName val="PPI"/>
      <sheetName val="INR"/>
      <sheetName val="IPF"/>
      <sheetName val="RBM"/>
      <sheetName val="RBI"/>
      <sheetName val="MPAS"/>
      <sheetName val="RCBPE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67885-7B97-4721-9385-193D93DBFA6C}">
  <sheetPr>
    <pageSetUpPr fitToPage="1"/>
  </sheetPr>
  <dimension ref="A1:H38"/>
  <sheetViews>
    <sheetView showGridLines="0" tabSelected="1" zoomScaleNormal="100" zoomScaleSheetLayoutView="90" workbookViewId="0">
      <selection activeCell="L29" sqref="L29"/>
    </sheetView>
  </sheetViews>
  <sheetFormatPr baseColWidth="10" defaultColWidth="11.42578125" defaultRowHeight="11.25" x14ac:dyDescent="0.2"/>
  <cols>
    <col min="1" max="1" width="62.42578125" style="1" customWidth="1"/>
    <col min="2" max="2" width="15.5703125" style="1" customWidth="1"/>
    <col min="3" max="3" width="18.5703125" style="1" customWidth="1"/>
    <col min="4" max="4" width="15.5703125" style="1" customWidth="1"/>
    <col min="5" max="7" width="15.5703125" style="2" customWidth="1"/>
    <col min="8" max="16384" width="11.42578125" style="1"/>
  </cols>
  <sheetData>
    <row r="1" spans="1:8" ht="50.1" customHeight="1" x14ac:dyDescent="0.2">
      <c r="A1" s="17" t="s">
        <v>63</v>
      </c>
      <c r="B1" s="15"/>
      <c r="C1" s="15"/>
      <c r="D1" s="15"/>
      <c r="E1" s="15"/>
      <c r="F1" s="15"/>
      <c r="G1" s="16"/>
    </row>
    <row r="2" spans="1:8" ht="15" customHeight="1" x14ac:dyDescent="0.2">
      <c r="A2" s="18" t="s">
        <v>62</v>
      </c>
      <c r="B2" s="15" t="s">
        <v>61</v>
      </c>
      <c r="C2" s="15"/>
      <c r="D2" s="15"/>
      <c r="E2" s="15"/>
      <c r="F2" s="15"/>
      <c r="G2" s="14" t="s">
        <v>60</v>
      </c>
    </row>
    <row r="3" spans="1:8" ht="24.95" customHeight="1" x14ac:dyDescent="0.2">
      <c r="A3" s="19"/>
      <c r="B3" s="13" t="s">
        <v>59</v>
      </c>
      <c r="C3" s="12" t="s">
        <v>58</v>
      </c>
      <c r="D3" s="12" t="s">
        <v>57</v>
      </c>
      <c r="E3" s="12" t="s">
        <v>56</v>
      </c>
      <c r="F3" s="11" t="s">
        <v>55</v>
      </c>
      <c r="G3" s="10"/>
    </row>
    <row r="4" spans="1:8" x14ac:dyDescent="0.2">
      <c r="A4" s="20"/>
      <c r="B4" s="9"/>
      <c r="C4" s="9"/>
      <c r="D4" s="9"/>
      <c r="E4" s="9"/>
      <c r="F4" s="9"/>
      <c r="G4" s="9"/>
    </row>
    <row r="5" spans="1:8" x14ac:dyDescent="0.2">
      <c r="A5" s="21" t="s">
        <v>54</v>
      </c>
      <c r="B5" s="8">
        <f>+B6+B9+B18+B22+B25+B30</f>
        <v>228134062.09</v>
      </c>
      <c r="C5" s="8">
        <f>+C6+C9+C18+C22+C25+C30</f>
        <v>242166079.85000002</v>
      </c>
      <c r="D5" s="8">
        <f>+D6+D9+D18+D22+D25+D30</f>
        <v>470300141.93999994</v>
      </c>
      <c r="E5" s="8">
        <f>+E6+E9+E18+E22+E25+E30</f>
        <v>452667116.76999998</v>
      </c>
      <c r="F5" s="8">
        <f>+F6+F9+F18+F22+F25+F30</f>
        <v>452469466.38</v>
      </c>
      <c r="G5" s="8">
        <f>+G6+G9+G18+G22+G25+G30</f>
        <v>17633025.169999965</v>
      </c>
    </row>
    <row r="6" spans="1:8" x14ac:dyDescent="0.2">
      <c r="A6" s="22" t="s">
        <v>53</v>
      </c>
      <c r="B6" s="6">
        <f>SUM(B7:B8)</f>
        <v>0</v>
      </c>
      <c r="C6" s="6">
        <f>SUM(C7:C8)</f>
        <v>0</v>
      </c>
      <c r="D6" s="6">
        <f>SUM(D7:D8)</f>
        <v>0</v>
      </c>
      <c r="E6" s="6">
        <f>SUM(E7:E8)</f>
        <v>0</v>
      </c>
      <c r="F6" s="6">
        <f>SUM(F7:F8)</f>
        <v>0</v>
      </c>
      <c r="G6" s="6">
        <f>SUM(G7:G8)</f>
        <v>0</v>
      </c>
      <c r="H6" s="5">
        <v>0</v>
      </c>
    </row>
    <row r="7" spans="1:8" x14ac:dyDescent="0.2">
      <c r="A7" s="23" t="s">
        <v>52</v>
      </c>
      <c r="B7" s="7">
        <v>0</v>
      </c>
      <c r="C7" s="7">
        <v>0</v>
      </c>
      <c r="D7" s="7">
        <f>B7+C7</f>
        <v>0</v>
      </c>
      <c r="E7" s="7">
        <v>0</v>
      </c>
      <c r="F7" s="7">
        <v>0</v>
      </c>
      <c r="G7" s="7">
        <f>D7-E7</f>
        <v>0</v>
      </c>
      <c r="H7" s="5" t="s">
        <v>51</v>
      </c>
    </row>
    <row r="8" spans="1:8" x14ac:dyDescent="0.2">
      <c r="A8" s="23" t="s">
        <v>50</v>
      </c>
      <c r="B8" s="7">
        <v>0</v>
      </c>
      <c r="C8" s="7">
        <v>0</v>
      </c>
      <c r="D8" s="7">
        <f>B8+C8</f>
        <v>0</v>
      </c>
      <c r="E8" s="7">
        <v>0</v>
      </c>
      <c r="F8" s="7">
        <v>0</v>
      </c>
      <c r="G8" s="7">
        <f>D8-E8</f>
        <v>0</v>
      </c>
      <c r="H8" s="5" t="s">
        <v>49</v>
      </c>
    </row>
    <row r="9" spans="1:8" x14ac:dyDescent="0.2">
      <c r="A9" s="22" t="s">
        <v>48</v>
      </c>
      <c r="B9" s="6">
        <f>SUM(B10:B17)</f>
        <v>182128895.06</v>
      </c>
      <c r="C9" s="6">
        <f>SUM(C10:C17)</f>
        <v>125731722.34</v>
      </c>
      <c r="D9" s="6">
        <f>SUM(D10:D17)</f>
        <v>307860617.39999998</v>
      </c>
      <c r="E9" s="6">
        <f>SUM(E10:E17)</f>
        <v>295265253.99000001</v>
      </c>
      <c r="F9" s="6">
        <f>SUM(F10:F17)</f>
        <v>295067603.60000002</v>
      </c>
      <c r="G9" s="6">
        <f>SUM(G10:G17)</f>
        <v>12595363.409999967</v>
      </c>
      <c r="H9" s="5">
        <v>0</v>
      </c>
    </row>
    <row r="10" spans="1:8" x14ac:dyDescent="0.2">
      <c r="A10" s="23" t="s">
        <v>47</v>
      </c>
      <c r="B10" s="7">
        <v>182128895.06</v>
      </c>
      <c r="C10" s="7">
        <v>125731722.34</v>
      </c>
      <c r="D10" s="7">
        <f>B10+C10</f>
        <v>307860617.39999998</v>
      </c>
      <c r="E10" s="7">
        <v>295265253.99000001</v>
      </c>
      <c r="F10" s="7">
        <v>295067603.60000002</v>
      </c>
      <c r="G10" s="7">
        <f>D10-E10</f>
        <v>12595363.409999967</v>
      </c>
      <c r="H10" s="5" t="s">
        <v>46</v>
      </c>
    </row>
    <row r="11" spans="1:8" x14ac:dyDescent="0.2">
      <c r="A11" s="23" t="s">
        <v>45</v>
      </c>
      <c r="B11" s="7">
        <v>0</v>
      </c>
      <c r="C11" s="7">
        <v>0</v>
      </c>
      <c r="D11" s="7">
        <f>B11+C11</f>
        <v>0</v>
      </c>
      <c r="E11" s="7">
        <v>0</v>
      </c>
      <c r="F11" s="7">
        <v>0</v>
      </c>
      <c r="G11" s="7">
        <f>D11-E11</f>
        <v>0</v>
      </c>
      <c r="H11" s="5" t="s">
        <v>44</v>
      </c>
    </row>
    <row r="12" spans="1:8" x14ac:dyDescent="0.2">
      <c r="A12" s="23" t="s">
        <v>43</v>
      </c>
      <c r="B12" s="7">
        <v>0</v>
      </c>
      <c r="C12" s="7">
        <v>0</v>
      </c>
      <c r="D12" s="7">
        <f>B12+C12</f>
        <v>0</v>
      </c>
      <c r="E12" s="7">
        <v>0</v>
      </c>
      <c r="F12" s="7">
        <v>0</v>
      </c>
      <c r="G12" s="7">
        <f>D12-E12</f>
        <v>0</v>
      </c>
      <c r="H12" s="5" t="s">
        <v>42</v>
      </c>
    </row>
    <row r="13" spans="1:8" x14ac:dyDescent="0.2">
      <c r="A13" s="23" t="s">
        <v>41</v>
      </c>
      <c r="B13" s="7">
        <v>0</v>
      </c>
      <c r="C13" s="7">
        <v>0</v>
      </c>
      <c r="D13" s="7">
        <f>B13+C13</f>
        <v>0</v>
      </c>
      <c r="E13" s="7">
        <v>0</v>
      </c>
      <c r="F13" s="7">
        <v>0</v>
      </c>
      <c r="G13" s="7">
        <f>D13-E13</f>
        <v>0</v>
      </c>
      <c r="H13" s="5" t="s">
        <v>40</v>
      </c>
    </row>
    <row r="14" spans="1:8" x14ac:dyDescent="0.2">
      <c r="A14" s="23" t="s">
        <v>39</v>
      </c>
      <c r="B14" s="7">
        <v>0</v>
      </c>
      <c r="C14" s="7">
        <v>0</v>
      </c>
      <c r="D14" s="7">
        <f>B14+C14</f>
        <v>0</v>
      </c>
      <c r="E14" s="7">
        <v>0</v>
      </c>
      <c r="F14" s="7">
        <v>0</v>
      </c>
      <c r="G14" s="7">
        <f>D14-E14</f>
        <v>0</v>
      </c>
      <c r="H14" s="5" t="s">
        <v>38</v>
      </c>
    </row>
    <row r="15" spans="1:8" x14ac:dyDescent="0.2">
      <c r="A15" s="23" t="s">
        <v>37</v>
      </c>
      <c r="B15" s="7">
        <v>0</v>
      </c>
      <c r="C15" s="7">
        <v>0</v>
      </c>
      <c r="D15" s="7">
        <f>B15+C15</f>
        <v>0</v>
      </c>
      <c r="E15" s="7">
        <v>0</v>
      </c>
      <c r="F15" s="7">
        <v>0</v>
      </c>
      <c r="G15" s="7">
        <f>D15-E15</f>
        <v>0</v>
      </c>
      <c r="H15" s="5" t="s">
        <v>36</v>
      </c>
    </row>
    <row r="16" spans="1:8" x14ac:dyDescent="0.2">
      <c r="A16" s="23" t="s">
        <v>35</v>
      </c>
      <c r="B16" s="7">
        <v>0</v>
      </c>
      <c r="C16" s="7">
        <v>0</v>
      </c>
      <c r="D16" s="7">
        <f>B16+C16</f>
        <v>0</v>
      </c>
      <c r="E16" s="7">
        <v>0</v>
      </c>
      <c r="F16" s="7">
        <v>0</v>
      </c>
      <c r="G16" s="7">
        <f>D16-E16</f>
        <v>0</v>
      </c>
      <c r="H16" s="5" t="s">
        <v>34</v>
      </c>
    </row>
    <row r="17" spans="1:8" x14ac:dyDescent="0.2">
      <c r="A17" s="23" t="s">
        <v>33</v>
      </c>
      <c r="B17" s="7">
        <v>0</v>
      </c>
      <c r="C17" s="7">
        <v>0</v>
      </c>
      <c r="D17" s="7">
        <f>B17+C17</f>
        <v>0</v>
      </c>
      <c r="E17" s="7">
        <v>0</v>
      </c>
      <c r="F17" s="7">
        <v>0</v>
      </c>
      <c r="G17" s="7">
        <f>D17-E17</f>
        <v>0</v>
      </c>
      <c r="H17" s="5" t="s">
        <v>32</v>
      </c>
    </row>
    <row r="18" spans="1:8" x14ac:dyDescent="0.2">
      <c r="A18" s="22" t="s">
        <v>31</v>
      </c>
      <c r="B18" s="6">
        <f>SUM(B19:B21)</f>
        <v>46005167.030000001</v>
      </c>
      <c r="C18" s="6">
        <f>SUM(C19:C21)</f>
        <v>116434357.51000001</v>
      </c>
      <c r="D18" s="6">
        <f>SUM(D19:D21)</f>
        <v>162439524.53999999</v>
      </c>
      <c r="E18" s="6">
        <f>SUM(E19:E21)</f>
        <v>157401862.78</v>
      </c>
      <c r="F18" s="6">
        <f>SUM(F19:F21)</f>
        <v>157401862.78</v>
      </c>
      <c r="G18" s="6">
        <f>SUM(G19:G21)</f>
        <v>5037661.7599999979</v>
      </c>
      <c r="H18" s="5">
        <v>0</v>
      </c>
    </row>
    <row r="19" spans="1:8" x14ac:dyDescent="0.2">
      <c r="A19" s="23" t="s">
        <v>30</v>
      </c>
      <c r="B19" s="7">
        <v>43315496.130000003</v>
      </c>
      <c r="C19" s="7">
        <v>116195229.75</v>
      </c>
      <c r="D19" s="7">
        <f>B19+C19</f>
        <v>159510725.88</v>
      </c>
      <c r="E19" s="7">
        <v>154615569.44</v>
      </c>
      <c r="F19" s="7">
        <v>154615569.44</v>
      </c>
      <c r="G19" s="7">
        <f>D19-E19</f>
        <v>4895156.4399999976</v>
      </c>
      <c r="H19" s="5" t="s">
        <v>29</v>
      </c>
    </row>
    <row r="20" spans="1:8" x14ac:dyDescent="0.2">
      <c r="A20" s="23" t="s">
        <v>28</v>
      </c>
      <c r="B20" s="7">
        <v>2689670.9</v>
      </c>
      <c r="C20" s="7">
        <v>239127.76</v>
      </c>
      <c r="D20" s="7">
        <f>B20+C20</f>
        <v>2928798.66</v>
      </c>
      <c r="E20" s="7">
        <v>2786293.34</v>
      </c>
      <c r="F20" s="7">
        <v>2786293.34</v>
      </c>
      <c r="G20" s="7">
        <f>D20-E20</f>
        <v>142505.3200000003</v>
      </c>
      <c r="H20" s="5" t="s">
        <v>27</v>
      </c>
    </row>
    <row r="21" spans="1:8" x14ac:dyDescent="0.2">
      <c r="A21" s="23" t="s">
        <v>26</v>
      </c>
      <c r="B21" s="7">
        <v>0</v>
      </c>
      <c r="C21" s="7">
        <v>0</v>
      </c>
      <c r="D21" s="7">
        <f>B21+C21</f>
        <v>0</v>
      </c>
      <c r="E21" s="7">
        <v>0</v>
      </c>
      <c r="F21" s="7">
        <v>0</v>
      </c>
      <c r="G21" s="7">
        <f>D21-E21</f>
        <v>0</v>
      </c>
      <c r="H21" s="5" t="s">
        <v>25</v>
      </c>
    </row>
    <row r="22" spans="1:8" x14ac:dyDescent="0.2">
      <c r="A22" s="22" t="s">
        <v>24</v>
      </c>
      <c r="B22" s="6">
        <f>SUM(B23:B24)</f>
        <v>0</v>
      </c>
      <c r="C22" s="6">
        <f>SUM(C23:C24)</f>
        <v>0</v>
      </c>
      <c r="D22" s="6">
        <f>SUM(D23:D24)</f>
        <v>0</v>
      </c>
      <c r="E22" s="6">
        <f>SUM(E23:E24)</f>
        <v>0</v>
      </c>
      <c r="F22" s="6">
        <f>SUM(F23:F24)</f>
        <v>0</v>
      </c>
      <c r="G22" s="6">
        <f>SUM(G23:G24)</f>
        <v>0</v>
      </c>
      <c r="H22" s="5">
        <v>0</v>
      </c>
    </row>
    <row r="23" spans="1:8" x14ac:dyDescent="0.2">
      <c r="A23" s="23" t="s">
        <v>23</v>
      </c>
      <c r="B23" s="7">
        <v>0</v>
      </c>
      <c r="C23" s="7">
        <v>0</v>
      </c>
      <c r="D23" s="7">
        <f>B23+C23</f>
        <v>0</v>
      </c>
      <c r="E23" s="7">
        <v>0</v>
      </c>
      <c r="F23" s="7">
        <v>0</v>
      </c>
      <c r="G23" s="7">
        <f>D23-E23</f>
        <v>0</v>
      </c>
      <c r="H23" s="5" t="s">
        <v>22</v>
      </c>
    </row>
    <row r="24" spans="1:8" x14ac:dyDescent="0.2">
      <c r="A24" s="23" t="s">
        <v>21</v>
      </c>
      <c r="B24" s="7">
        <v>0</v>
      </c>
      <c r="C24" s="7">
        <v>0</v>
      </c>
      <c r="D24" s="7">
        <f>B24+C24</f>
        <v>0</v>
      </c>
      <c r="E24" s="7">
        <v>0</v>
      </c>
      <c r="F24" s="7">
        <v>0</v>
      </c>
      <c r="G24" s="7">
        <f>D24-E24</f>
        <v>0</v>
      </c>
      <c r="H24" s="5" t="s">
        <v>20</v>
      </c>
    </row>
    <row r="25" spans="1:8" x14ac:dyDescent="0.2">
      <c r="A25" s="22" t="s">
        <v>19</v>
      </c>
      <c r="B25" s="6">
        <f>SUM(B26:B29)</f>
        <v>0</v>
      </c>
      <c r="C25" s="6">
        <f>SUM(C26:C29)</f>
        <v>0</v>
      </c>
      <c r="D25" s="6">
        <f>SUM(D26:D29)</f>
        <v>0</v>
      </c>
      <c r="E25" s="6">
        <f>SUM(E26:E29)</f>
        <v>0</v>
      </c>
      <c r="F25" s="6">
        <f>SUM(F26:F29)</f>
        <v>0</v>
      </c>
      <c r="G25" s="6">
        <f>SUM(G26:G29)</f>
        <v>0</v>
      </c>
      <c r="H25" s="5">
        <v>0</v>
      </c>
    </row>
    <row r="26" spans="1:8" x14ac:dyDescent="0.2">
      <c r="A26" s="23" t="s">
        <v>18</v>
      </c>
      <c r="B26" s="7">
        <v>0</v>
      </c>
      <c r="C26" s="7">
        <v>0</v>
      </c>
      <c r="D26" s="7">
        <f>B26+C26</f>
        <v>0</v>
      </c>
      <c r="E26" s="7">
        <v>0</v>
      </c>
      <c r="F26" s="7">
        <v>0</v>
      </c>
      <c r="G26" s="7">
        <f>D26-E26</f>
        <v>0</v>
      </c>
      <c r="H26" s="5" t="s">
        <v>17</v>
      </c>
    </row>
    <row r="27" spans="1:8" x14ac:dyDescent="0.2">
      <c r="A27" s="23" t="s">
        <v>16</v>
      </c>
      <c r="B27" s="7">
        <v>0</v>
      </c>
      <c r="C27" s="7">
        <v>0</v>
      </c>
      <c r="D27" s="7">
        <f>B27+C27</f>
        <v>0</v>
      </c>
      <c r="E27" s="7">
        <v>0</v>
      </c>
      <c r="F27" s="7">
        <v>0</v>
      </c>
      <c r="G27" s="7">
        <f>D27-E27</f>
        <v>0</v>
      </c>
      <c r="H27" s="5" t="s">
        <v>15</v>
      </c>
    </row>
    <row r="28" spans="1:8" x14ac:dyDescent="0.2">
      <c r="A28" s="23" t="s">
        <v>14</v>
      </c>
      <c r="B28" s="7">
        <v>0</v>
      </c>
      <c r="C28" s="7">
        <v>0</v>
      </c>
      <c r="D28" s="7">
        <f>B28+C28</f>
        <v>0</v>
      </c>
      <c r="E28" s="7">
        <v>0</v>
      </c>
      <c r="F28" s="7">
        <v>0</v>
      </c>
      <c r="G28" s="7">
        <f>D28-E28</f>
        <v>0</v>
      </c>
      <c r="H28" s="5" t="s">
        <v>13</v>
      </c>
    </row>
    <row r="29" spans="1:8" x14ac:dyDescent="0.2">
      <c r="A29" s="23" t="s">
        <v>12</v>
      </c>
      <c r="B29" s="7">
        <v>0</v>
      </c>
      <c r="C29" s="7">
        <v>0</v>
      </c>
      <c r="D29" s="7">
        <f>B29+C29</f>
        <v>0</v>
      </c>
      <c r="E29" s="7">
        <v>0</v>
      </c>
      <c r="F29" s="7">
        <v>0</v>
      </c>
      <c r="G29" s="7">
        <f>D29-E29</f>
        <v>0</v>
      </c>
      <c r="H29" s="5" t="s">
        <v>11</v>
      </c>
    </row>
    <row r="30" spans="1:8" x14ac:dyDescent="0.2">
      <c r="A30" s="22" t="s">
        <v>10</v>
      </c>
      <c r="B30" s="6">
        <f>SUM(B31)</f>
        <v>0</v>
      </c>
      <c r="C30" s="6">
        <f>SUM(C31)</f>
        <v>0</v>
      </c>
      <c r="D30" s="6">
        <f>SUM(D31)</f>
        <v>0</v>
      </c>
      <c r="E30" s="6">
        <f>SUM(E31)</f>
        <v>0</v>
      </c>
      <c r="F30" s="6">
        <f>SUM(F31)</f>
        <v>0</v>
      </c>
      <c r="G30" s="6">
        <f>SUM(G31)</f>
        <v>0</v>
      </c>
      <c r="H30" s="5">
        <v>0</v>
      </c>
    </row>
    <row r="31" spans="1:8" x14ac:dyDescent="0.2">
      <c r="A31" s="23" t="s">
        <v>9</v>
      </c>
      <c r="B31" s="7">
        <v>0</v>
      </c>
      <c r="C31" s="7">
        <v>0</v>
      </c>
      <c r="D31" s="7">
        <f>B31+C31</f>
        <v>0</v>
      </c>
      <c r="E31" s="7">
        <v>0</v>
      </c>
      <c r="F31" s="7">
        <v>0</v>
      </c>
      <c r="G31" s="7">
        <f>D31-E31</f>
        <v>0</v>
      </c>
      <c r="H31" s="5" t="s">
        <v>8</v>
      </c>
    </row>
    <row r="32" spans="1:8" x14ac:dyDescent="0.2">
      <c r="A32" s="24" t="s">
        <v>7</v>
      </c>
      <c r="B32" s="6">
        <v>0</v>
      </c>
      <c r="C32" s="6">
        <v>0</v>
      </c>
      <c r="D32" s="6">
        <f>B32+C32</f>
        <v>0</v>
      </c>
      <c r="E32" s="6">
        <v>0</v>
      </c>
      <c r="F32" s="6">
        <v>0</v>
      </c>
      <c r="G32" s="6">
        <f>D32-E32</f>
        <v>0</v>
      </c>
      <c r="H32" s="5" t="s">
        <v>6</v>
      </c>
    </row>
    <row r="33" spans="1:8" x14ac:dyDescent="0.2">
      <c r="A33" s="24" t="s">
        <v>5</v>
      </c>
      <c r="B33" s="6">
        <v>0</v>
      </c>
      <c r="C33" s="6">
        <v>0</v>
      </c>
      <c r="D33" s="6">
        <f>B33+C33</f>
        <v>0</v>
      </c>
      <c r="E33" s="6">
        <v>0</v>
      </c>
      <c r="F33" s="6">
        <v>0</v>
      </c>
      <c r="G33" s="6">
        <f>D33-E33</f>
        <v>0</v>
      </c>
      <c r="H33" s="5" t="s">
        <v>4</v>
      </c>
    </row>
    <row r="34" spans="1:8" x14ac:dyDescent="0.2">
      <c r="A34" s="24" t="s">
        <v>3</v>
      </c>
      <c r="B34" s="6">
        <v>0</v>
      </c>
      <c r="C34" s="6">
        <v>0</v>
      </c>
      <c r="D34" s="6">
        <f>B34+C34</f>
        <v>0</v>
      </c>
      <c r="E34" s="6">
        <v>0</v>
      </c>
      <c r="F34" s="6">
        <v>0</v>
      </c>
      <c r="G34" s="6">
        <f>D34-E34</f>
        <v>0</v>
      </c>
      <c r="H34" s="5" t="s">
        <v>2</v>
      </c>
    </row>
    <row r="35" spans="1:8" x14ac:dyDescent="0.2">
      <c r="A35" s="24"/>
      <c r="B35" s="6"/>
      <c r="C35" s="6"/>
      <c r="D35" s="6"/>
      <c r="E35" s="6"/>
      <c r="F35" s="6"/>
      <c r="G35" s="6"/>
      <c r="H35" s="5"/>
    </row>
    <row r="36" spans="1:8" ht="13.5" customHeight="1" x14ac:dyDescent="0.2">
      <c r="A36" s="25" t="s">
        <v>1</v>
      </c>
      <c r="B36" s="4">
        <f>+B5+B32+B33+B34</f>
        <v>228134062.09</v>
      </c>
      <c r="C36" s="4">
        <f>+C5+C32+C33+C34</f>
        <v>242166079.85000002</v>
      </c>
      <c r="D36" s="4">
        <f>+D5+D32+D33+D34</f>
        <v>470300141.93999994</v>
      </c>
      <c r="E36" s="4">
        <f>+E5+E32+E33+E34</f>
        <v>452667116.76999998</v>
      </c>
      <c r="F36" s="4">
        <f>+F5+F32+F33+F34</f>
        <v>452469466.38</v>
      </c>
      <c r="G36" s="4">
        <f>+G5+G32+G33+G34</f>
        <v>17633025.169999965</v>
      </c>
    </row>
    <row r="38" spans="1:8" x14ac:dyDescent="0.2">
      <c r="A38" s="3" t="s">
        <v>0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A1:G1"/>
    <mergeCell ref="A2:A3"/>
    <mergeCell ref="B2:F2"/>
    <mergeCell ref="G2:G3"/>
  </mergeCells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2026-01-28T19:35:41Z</cp:lastPrinted>
  <dcterms:created xsi:type="dcterms:W3CDTF">2026-01-28T19:35:15Z</dcterms:created>
  <dcterms:modified xsi:type="dcterms:W3CDTF">2026-01-28T19:37:23Z</dcterms:modified>
</cp:coreProperties>
</file>