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6225"/>
  </bookViews>
  <sheets>
    <sheet name="NOTAS EDOS FINAN DIC 2017" sheetId="1" r:id="rId1"/>
    <sheet name="Hoja2" sheetId="2" r:id="rId2"/>
    <sheet name="Hoja3" sheetId="3" r:id="rId3"/>
  </sheets>
  <definedNames>
    <definedName name="_xlnm.Print_Area" localSheetId="0">'NOTAS EDOS FINAN DIC 2017'!$A$1:$K$1005</definedName>
  </definedNames>
  <calcPr calcId="145621"/>
</workbook>
</file>

<file path=xl/calcChain.xml><?xml version="1.0" encoding="utf-8"?>
<calcChain xmlns="http://schemas.openxmlformats.org/spreadsheetml/2006/main">
  <c r="E568" i="1" l="1"/>
  <c r="D568" i="1"/>
  <c r="C568" i="1"/>
  <c r="E546" i="1"/>
  <c r="E527" i="1"/>
  <c r="E555" i="1" s="1"/>
  <c r="E509" i="1"/>
  <c r="E502" i="1"/>
  <c r="E515" i="1" s="1"/>
  <c r="C492" i="1"/>
  <c r="E480" i="1"/>
  <c r="D480" i="1"/>
  <c r="C480" i="1"/>
  <c r="E446" i="1"/>
  <c r="D446" i="1"/>
  <c r="C446" i="1"/>
  <c r="E418" i="1"/>
  <c r="D418" i="1"/>
  <c r="C418" i="1"/>
  <c r="D394" i="1"/>
  <c r="C394" i="1"/>
  <c r="C256" i="1"/>
  <c r="C246" i="1"/>
  <c r="C212" i="1"/>
  <c r="C205" i="1"/>
  <c r="C198" i="1"/>
  <c r="C191" i="1"/>
  <c r="F183" i="1"/>
  <c r="E183" i="1"/>
  <c r="D183" i="1"/>
  <c r="C183" i="1"/>
  <c r="C160" i="1"/>
  <c r="C154" i="1"/>
  <c r="E147" i="1"/>
  <c r="D147" i="1"/>
  <c r="C147" i="1"/>
  <c r="E134" i="1"/>
  <c r="D134" i="1"/>
  <c r="C134" i="1"/>
  <c r="C76" i="1"/>
  <c r="C70" i="1"/>
  <c r="C60" i="1"/>
  <c r="F49" i="1"/>
  <c r="E49" i="1"/>
  <c r="D49" i="1"/>
  <c r="C49" i="1"/>
  <c r="E39" i="1"/>
  <c r="D39" i="1"/>
  <c r="C39" i="1"/>
  <c r="E26" i="1"/>
  <c r="C26" i="1"/>
</calcChain>
</file>

<file path=xl/sharedStrings.xml><?xml version="1.0" encoding="utf-8"?>
<sst xmlns="http://schemas.openxmlformats.org/spreadsheetml/2006/main" count="762" uniqueCount="630">
  <si>
    <t xml:space="preserve">NOTAS A LOS ESTADOS FINANCIEROS </t>
  </si>
  <si>
    <t>NOTAS DE DESGLOSE</t>
  </si>
  <si>
    <t>I) NOTAS AL ESTADO DE SITUACIÓN FINANCIERA</t>
  </si>
  <si>
    <t>ACTIVO</t>
  </si>
  <si>
    <t>* EFECTIVO Y EQUIVALENTES</t>
  </si>
  <si>
    <t>ESF-01 FONDOS C/INVERSIONES FINANCIERAS</t>
  </si>
  <si>
    <t>MONTO</t>
  </si>
  <si>
    <t>TIPO</t>
  </si>
  <si>
    <t>MONTO PARCIAL</t>
  </si>
  <si>
    <t>1114 Inversiones a 3 meses</t>
  </si>
  <si>
    <t>1121 Inversiones mayores a 3 meses hasta 12.</t>
  </si>
  <si>
    <t>1211 INVERSIONES A LP</t>
  </si>
  <si>
    <t>* DERECHOSA RECIBIR EFECTIVO Y EQUIVALENTES Y BIENES O SERVICIOS A RECIBIR</t>
  </si>
  <si>
    <t>ESF-02 INGRESOS P/RECUPERAR</t>
  </si>
  <si>
    <t>1122 CUENTAS POR COBRAR CP</t>
  </si>
  <si>
    <t>1122102002  DOCUMENTOS POR COBRAR</t>
  </si>
  <si>
    <t>1122602001  CUENTAS POR COBRAR A</t>
  </si>
  <si>
    <t>1124 INGRESOS POR RECUPERAR CP</t>
  </si>
  <si>
    <t>ESF-03 DEUDORES P/RECUPERAR</t>
  </si>
  <si>
    <t>90 DIAS</t>
  </si>
  <si>
    <t>180 DIAS</t>
  </si>
  <si>
    <t>365 DIAS</t>
  </si>
  <si>
    <t>1123 DEUDORES PENDIENTES POR RECUPERAR</t>
  </si>
  <si>
    <t>1125 DEUDORES POR ANTICIPOS</t>
  </si>
  <si>
    <t>* BIENES DISPONIBLES PARA SU TRANSFORMACIÓN O CONSUMO.</t>
  </si>
  <si>
    <t>ESF-05 INVENTARIO Y ALMACENES</t>
  </si>
  <si>
    <t>METODO</t>
  </si>
  <si>
    <t>1140 INVENTARIOS</t>
  </si>
  <si>
    <t>1150 ALMACENES</t>
  </si>
  <si>
    <t xml:space="preserve">* INVERSIONES FINANCIERAS. </t>
  </si>
  <si>
    <t>ESF-06 FIDEICOMISOS, MANDATOS Y CONTRATOS ANALOGOS</t>
  </si>
  <si>
    <t>CARACTERISTICAS</t>
  </si>
  <si>
    <t>NOMBRE DE FIDEICOMIS0O</t>
  </si>
  <si>
    <t>1213 FIDEICOMISOS, MANDATOS Y CONTRATOS ANÁLOGOS</t>
  </si>
  <si>
    <t>ESF-07 PARTICIPACIONES Y APORTACIONES DE CAPITAL</t>
  </si>
  <si>
    <t>EMPRESA/OPDES</t>
  </si>
  <si>
    <t>1214 PARTICIPACIONES Y APORTACIONES DE CAPITAL</t>
  </si>
  <si>
    <t>* BIENES MUEBLES, INMUEBLES E INTAGIBLES</t>
  </si>
  <si>
    <t>ESF-08 BIENES MUEBLES E INMUEBLES</t>
  </si>
  <si>
    <t>SALDO INICIAL</t>
  </si>
  <si>
    <t>SALDO FINAL</t>
  </si>
  <si>
    <t>FLUJO</t>
  </si>
  <si>
    <t>CRITERIO</t>
  </si>
  <si>
    <t>1236262200  EDIFICACION NO HABITACIONAL</t>
  </si>
  <si>
    <t>1260 DEPRECIACIÓN, DETERIORO Y AMORTIZACIÓN ACUMULADA DE BIENES</t>
  </si>
  <si>
    <t>ESF-09 INTANGIBLES Y DIFERIDOS</t>
  </si>
  <si>
    <t>1250 ACTIVOS INTANGIBLES</t>
  </si>
  <si>
    <t>ESF-10   ESTIMACIONES Y DETERIOROS</t>
  </si>
  <si>
    <t>1280 ESTIMACIÓN POR PÉRDIDA O DETERIORO DE ACTIVOS NO CIRCULANTES</t>
  </si>
  <si>
    <t>NO APLICA</t>
  </si>
  <si>
    <t>ESF-11 OTROS ACTIVOS</t>
  </si>
  <si>
    <t>CARACTERÍSTICAS</t>
  </si>
  <si>
    <t>PASIVO</t>
  </si>
  <si>
    <t>ESF-12 CUENTAS Y DOCUMENTOS POR PAGAR</t>
  </si>
  <si>
    <t>ESF-13 OTROS PASIVOS DIFERIDOS A CORTO PLAZO</t>
  </si>
  <si>
    <t>NATURALEZA</t>
  </si>
  <si>
    <t>2159 OTROS PASIVOS DIFERIDOS A CORTO PLAZO</t>
  </si>
  <si>
    <t>ESF-13 FONDOS Y BIENES DE TERCEROS EN GARANTÍA Y/O ADMINISTRACIÓN A CORTO PLAZO</t>
  </si>
  <si>
    <t>2160 FONDOS Y BIENES DE TERCEROS EN GARANTÍA Y/O ADMINISTRACIÓN CP</t>
  </si>
  <si>
    <t>ESF-13 PASIVO DIFERIDO A LARGO PLAZO</t>
  </si>
  <si>
    <t>2240 PASIVOS DIFERIDOS A LARGO PLAZO</t>
  </si>
  <si>
    <t>ESF-14 OTROS PASIVOS CIRCULANTES</t>
  </si>
  <si>
    <t>2199 OTROS PASIVOS CIRCULANTES</t>
  </si>
  <si>
    <t>II) NOTAS AL ESTADO DE ACTIVIDADES</t>
  </si>
  <si>
    <t>INGRESOS DE GESTIÓN</t>
  </si>
  <si>
    <t>ERA-01 INGRESOS</t>
  </si>
  <si>
    <t>NOTA</t>
  </si>
  <si>
    <t>ERA-02 OTROS INGRESOS Y BENEFICIOS</t>
  </si>
  <si>
    <t xml:space="preserve">4300 OTROS INGRESOS Y BENEFICIOS
</t>
  </si>
  <si>
    <t>GASTOS Y OTRAS PÉRDIDAS</t>
  </si>
  <si>
    <t>ERA-03 GASTOS</t>
  </si>
  <si>
    <t>%GASTO</t>
  </si>
  <si>
    <t>EXPLICACION</t>
  </si>
  <si>
    <t>5000 GASTOS Y OTRAS PERDIDAS</t>
  </si>
  <si>
    <t>III) NOTAS AL ESTADO DE VARIACIÓN A LA HACIEDA PÚBLICA</t>
  </si>
  <si>
    <t>VHP-01 PATRIMONIO CONTRIBUIDO</t>
  </si>
  <si>
    <t>MODIFICACION</t>
  </si>
  <si>
    <t>3110 HACIENDA PUBLICA/PATRIMONIO CONTRIBUIDO</t>
  </si>
  <si>
    <t>VHP-02 PATRIMONIO GENERADO</t>
  </si>
  <si>
    <t>IV) NOTAS AL ESTADO DE FLUJO DE EFECTIVO</t>
  </si>
  <si>
    <t>EFE-01 FLUJO DE EFECTIVO</t>
  </si>
  <si>
    <t>EFE-02 ADQ. BIENES MUEBLES E INMUEBLES</t>
  </si>
  <si>
    <t>% SUB</t>
  </si>
  <si>
    <t>NOTAS DE MEMORIA</t>
  </si>
  <si>
    <t>NOTAS DE MEMORIA.</t>
  </si>
  <si>
    <t>7000 CUENTAS DE ORDEN CONTABLES</t>
  </si>
  <si>
    <t>Bajo protesta de decir verdad declaramos que los Estados Financieros y sus Notas son razonablemente correctos y responsabilidad del emisor</t>
  </si>
  <si>
    <t>5515252100  DEP. EQUIPO Y APARAT</t>
  </si>
  <si>
    <t>5515656200  DEP. MAQUINARIA Y EQ</t>
  </si>
  <si>
    <t>5517959100  AMORTIZACION SOFTWARE</t>
  </si>
  <si>
    <t>Al 31 de Diciembre de 2017</t>
  </si>
  <si>
    <t>Comisión de Deporte del Estado de Guanajuato</t>
  </si>
  <si>
    <t>1121102001  INV. 0142</t>
  </si>
  <si>
    <t>1121102002  INV. 0107</t>
  </si>
  <si>
    <t>1121105001  SCOTIABANK 01900775525 CONADE</t>
  </si>
  <si>
    <t>1121106001  BAJIO CTA 3387891 CENTRO ACUATICO</t>
  </si>
  <si>
    <t>2016</t>
  </si>
  <si>
    <t>2015</t>
  </si>
  <si>
    <t>1123101002  GASTOS A RESERVA DE COMPROBAR</t>
  </si>
  <si>
    <t>1125102001  FONDO FIJO</t>
  </si>
  <si>
    <t>1233058300  EDIFICIOS NO HABITACIONALES</t>
  </si>
  <si>
    <t>1241151100  MUEBLES DE OFICINA Y</t>
  </si>
  <si>
    <t>1241151101  MUEBLES OFNA Y ESTA</t>
  </si>
  <si>
    <t>1241251200  MUEBLES, EXCEPTO DE</t>
  </si>
  <si>
    <t>1241351500  EQUIPO DE CÓMPUTO Y</t>
  </si>
  <si>
    <t>1241351501  EQUIPO DE CÓMPUTO Y</t>
  </si>
  <si>
    <t>1241951900  OTROS MOBILIARIOS Y</t>
  </si>
  <si>
    <t>1241951901  OTROS MOBILIARIOS Y</t>
  </si>
  <si>
    <t>1242152100  EQUIPO Y APARATOS AU</t>
  </si>
  <si>
    <t>1242252200  APARATOS DEPORTIVOS 2011</t>
  </si>
  <si>
    <t>1242352300  CÁMARAS FOTOGRÁFICAS</t>
  </si>
  <si>
    <t>1242952900  OTRO MOBILIARIO Y EQ</t>
  </si>
  <si>
    <t>1242952901  OTRO MOBILIARIO Y EQ</t>
  </si>
  <si>
    <t>1243153100  EQUIPO MÉDICO Y DE L</t>
  </si>
  <si>
    <t>1243153101  EQUIPO MÉDICO Y DE L</t>
  </si>
  <si>
    <t>1243253200  INSTRUMENTAL MÉDICO</t>
  </si>
  <si>
    <t>1244154100  AUTOMÓVILES Y CAMIONES 2011</t>
  </si>
  <si>
    <t>1244154101  AUTOMÓVILES Y CAMIONES 2010</t>
  </si>
  <si>
    <t>1244954901  OTROS EQUIPOS DE TRANSPORTES 2010</t>
  </si>
  <si>
    <t>1246256200  MAQUINARIA Y EQUIPO</t>
  </si>
  <si>
    <t>1246256201  MAQUINARIA Y EQUIPO</t>
  </si>
  <si>
    <t>1246556500  EQUIPO DE COMUNICACI</t>
  </si>
  <si>
    <t>1246556501  EQUIPO DE COMUNICACI</t>
  </si>
  <si>
    <t>1246656600  EQUIPOS DE GENERACI</t>
  </si>
  <si>
    <t>1246656601  EQUIPOS DE GENERACIÓ</t>
  </si>
  <si>
    <t>1246756700  HERRAMIENTAS Y MÁQUI</t>
  </si>
  <si>
    <t>1246756701  HERRAMIENTAS Y MÁQUI</t>
  </si>
  <si>
    <t>1246956900  OTROS EQUIPOS 2011</t>
  </si>
  <si>
    <t>1246956901  OTROS EQUIPOS 2010</t>
  </si>
  <si>
    <t>1261258301  DEP. ACUM. DE EDIFIC</t>
  </si>
  <si>
    <t>1263151101  MUEBLES DE OFICINA Y</t>
  </si>
  <si>
    <t>1263151201  MUEBLES, EXCEPTO DE</t>
  </si>
  <si>
    <t>1263151501  EPO. DE COMPUTO Y DE</t>
  </si>
  <si>
    <t>1263151901  OTROS MOBILIARIOS Y</t>
  </si>
  <si>
    <t>1263252101  EQUIPOS Y APARATOS A</t>
  </si>
  <si>
    <t>1263252201  APARATOS DEPORTIVOS 2010</t>
  </si>
  <si>
    <t>1263252301  CAMARAS FOTOGRAFICAS</t>
  </si>
  <si>
    <t>1263252901  OTRO MOBILIARIO Y EP</t>
  </si>
  <si>
    <t>1263353101  EQUIPO MÉDICO Y DE L</t>
  </si>
  <si>
    <t>1263353201  INSTRUMENTAL MÉDICO</t>
  </si>
  <si>
    <t>1263454101  AUTOMÓVILES Y CAMIONES 2010</t>
  </si>
  <si>
    <t>1263454901  OTROS EQUIPOS DE TRANSPORTE 2010</t>
  </si>
  <si>
    <t>1263656201  MAQUINARIA Y EQUIPO</t>
  </si>
  <si>
    <t>1263656501  EQUIPO DE COMUNICACI</t>
  </si>
  <si>
    <t>1263656601  EQUIPOS DE GENERACIÓ</t>
  </si>
  <si>
    <t>1263656701  HERRAMIENTAS Y MÁQUI</t>
  </si>
  <si>
    <t>1263656901  OTROS EQUIPOS 2010</t>
  </si>
  <si>
    <t>1265959101  AMORTIZACION SOFTWARE</t>
  </si>
  <si>
    <t>1251059100  SOFTWARE</t>
  </si>
  <si>
    <t>1273034500  SEGURO DE BIENES PAT</t>
  </si>
  <si>
    <t>1273134500  CONSUMO DE SEG. BIEN</t>
  </si>
  <si>
    <t>2112102001  PROVEEDORES EJE ANT</t>
  </si>
  <si>
    <t>2115203002  TRANSFERENCIAS DE EN</t>
  </si>
  <si>
    <t>2117101001  ISR NOMINA</t>
  </si>
  <si>
    <t>2117101002  ISR ASIMILADOS A SALARIOS</t>
  </si>
  <si>
    <t>2117101010  ISR RETENCION POR HONORARIOS</t>
  </si>
  <si>
    <t>2117101013  ISR RETENCION ARRENDAMIENTO</t>
  </si>
  <si>
    <t>2117102001  CEDULAR  HONORARIOS 1%</t>
  </si>
  <si>
    <t>2117102002  CEDULAR  ARRENDAMIENTO 1%</t>
  </si>
  <si>
    <t>2117502101  IMPUESTO SOBRE NOMINAS</t>
  </si>
  <si>
    <t>2117918001  DIVO 5% AL MILLAR</t>
  </si>
  <si>
    <t>2117918004  ICIC 2 AL MILLAR</t>
  </si>
  <si>
    <t>2119904001  ENTIDADES</t>
  </si>
  <si>
    <t>2119904002  CXP A GEG</t>
  </si>
  <si>
    <t>2119904005  CXP POR REMANENTES</t>
  </si>
  <si>
    <t>2119904008  CXP REMANENTE EN SOL</t>
  </si>
  <si>
    <t>2119905004  PARTIDAS EN CONCIL.BANCARIAS</t>
  </si>
  <si>
    <t>2119905006  ACREEDORES VARIOS</t>
  </si>
  <si>
    <t>4151510252  POR CONCEPTO DE RENT</t>
  </si>
  <si>
    <t>4151510255  SICCED</t>
  </si>
  <si>
    <t>4151510256  SERVICIOS MEDICOS Y DE NUTRICIÓN</t>
  </si>
  <si>
    <t>4151510257  CENTRO ACUAT.</t>
  </si>
  <si>
    <t>4151510258  CONGRESOS DEPORTIVOS</t>
  </si>
  <si>
    <t>4159510820  POR CONCEPTO DE CURSOS OTROS</t>
  </si>
  <si>
    <t>4162610061  SANCIONES</t>
  </si>
  <si>
    <t>4163610031  INDEMNIZACIONES (REC</t>
  </si>
  <si>
    <t>4164610041  REINTEGROS</t>
  </si>
  <si>
    <t>4169610057  EVENTOS ESPECIALES</t>
  </si>
  <si>
    <t>4169610156  POR CONCEPTO DE PATROCINIOS</t>
  </si>
  <si>
    <t>4173711005  INGRESOS POR LA VENT</t>
  </si>
  <si>
    <t>4173713002  COMISIONES  EXENTAS</t>
  </si>
  <si>
    <t>PARTICIPACIONES, APORTACIONES</t>
  </si>
  <si>
    <t>4212828004  FAFEF APORTACIONES</t>
  </si>
  <si>
    <t>4213832000  MATERIALES Y SUMINISTROS</t>
  </si>
  <si>
    <t>4213833000  SERVICIOS GENERALES</t>
  </si>
  <si>
    <t>4213834000  AYUDAS Y SUBSIDIOS</t>
  </si>
  <si>
    <t>4221911000  SERVICIOS PERSONALES</t>
  </si>
  <si>
    <t>4221912000  MATERIALES Y SUMINISTROS</t>
  </si>
  <si>
    <t>4221913000  SERVICIOS GENERALES</t>
  </si>
  <si>
    <t>4221914000  AYUDAS Y SUBSIDIOS</t>
  </si>
  <si>
    <t>4310 Ingresos Financieros</t>
  </si>
  <si>
    <t>4399 Otros Ingresos y Beneficios Varios</t>
  </si>
  <si>
    <t>5111113000  SUELDOS BASE AL PERS</t>
  </si>
  <si>
    <t>5112121000  HONORARIOS ASIMILABLES A SALARIO</t>
  </si>
  <si>
    <t>5113131000  PRIMAS POR AÑOS DE S</t>
  </si>
  <si>
    <t>5113132000  PRIMAS DE VACAS., D</t>
  </si>
  <si>
    <t>5113134000  COMPENSACIONES</t>
  </si>
  <si>
    <t>5114141000  APORTACIONES DE SEGURIDAD SOCIAL</t>
  </si>
  <si>
    <t>5114144000  SEGUROS MÚLTIPLES</t>
  </si>
  <si>
    <t>5115153000  PRESTACIONES Y HABERES DE RETIRO</t>
  </si>
  <si>
    <t>5115154000  PRESTACIONES CONTRACTUALES</t>
  </si>
  <si>
    <t>5115155000  APOYOS A LA CAPACITA</t>
  </si>
  <si>
    <t>5115159000  OTRAS PRESTACIONES S</t>
  </si>
  <si>
    <t>5116171000  ESTÍMULOS</t>
  </si>
  <si>
    <t>5121211000  MATERIALES Y ÚTILES DE OFICINA</t>
  </si>
  <si>
    <t>5121212000  MATERIALES Y UTILES</t>
  </si>
  <si>
    <t>5121214000  MAT.,UTILES Y EQUIPO</t>
  </si>
  <si>
    <t>5121215000  MATERIAL IMPRESO E I</t>
  </si>
  <si>
    <t>5121216000  MATERIAL DE LIMPIEZA</t>
  </si>
  <si>
    <t>5121217000  MATERIALES Y ÚTILES DE ENSEÑANZA</t>
  </si>
  <si>
    <t>5122221000  ALIMENTACIÓN DE PERSONAS</t>
  </si>
  <si>
    <t>5122223000  UTENSILIOS PARA EL S</t>
  </si>
  <si>
    <t>5123235000  P. QUIM. FARMA.</t>
  </si>
  <si>
    <t>5123237000  PROD. CUERO, PIEL</t>
  </si>
  <si>
    <t>5123238000  MERCANCÍAS PARA SU C</t>
  </si>
  <si>
    <t>5124241000  PRODUCTOS MINERALES NO METALICOS</t>
  </si>
  <si>
    <t>5124242000  CEMENTO Y PRODUCTOS DE CONCRETO</t>
  </si>
  <si>
    <t>5124243000  CAL, YESO Y PRODUCTOS DE YESO</t>
  </si>
  <si>
    <t>5124244000  MADERA Y PRODUCTOS DE MADERA</t>
  </si>
  <si>
    <t>5124245000  VIDRIO Y PRODUCTOS DE VIDRIO</t>
  </si>
  <si>
    <t>5124246000  MATERIAL ELECTRICO Y ELECTRONI</t>
  </si>
  <si>
    <t>5124247000  ARTICULOS METALICOS</t>
  </si>
  <si>
    <t>5124248000  MATERIALES COMPLEMENTARIOS</t>
  </si>
  <si>
    <t>5124249000  OTROS MATERIALES Y A</t>
  </si>
  <si>
    <t>5125251000  SUSTANCIAS QUÍMICAS</t>
  </si>
  <si>
    <t>5125252000  FERTILIZANTES, PESTI</t>
  </si>
  <si>
    <t>5125253000  MEDICINAS Y PRODUCTO</t>
  </si>
  <si>
    <t>5125254000  MATERIALES, ACCESOR</t>
  </si>
  <si>
    <t>5125255000  MAT., ACCESORIOS Y</t>
  </si>
  <si>
    <t>5125256000  FIB. SINTET. HULE</t>
  </si>
  <si>
    <t>5125259000  OTROS PRODUCTOS QUÍMICOS</t>
  </si>
  <si>
    <t>5126261000  COMBUSTIBLES, LUBRI</t>
  </si>
  <si>
    <t>5127271000  VESTUARIOS Y UNIFORMES</t>
  </si>
  <si>
    <t>5127272000  PRENDAS DE PROTECCIÓN</t>
  </si>
  <si>
    <t>5127273000  ARTÍCULOS DEPORTIVOS</t>
  </si>
  <si>
    <t>5127275000  BCOS. Y O. TEXTIL</t>
  </si>
  <si>
    <t>5129291000  HERRAMIENTAS MENORES</t>
  </si>
  <si>
    <t>5129292000  REFACCIONES, ACCESO</t>
  </si>
  <si>
    <t>5129293000  REF. A. EQ. EDU Y R</t>
  </si>
  <si>
    <t>5129294000  REFACCIONES Y ACCESO</t>
  </si>
  <si>
    <t>5129295000  REF. MÉD. Y LAB.</t>
  </si>
  <si>
    <t>5129296000  REF. EQ. TRANSP.</t>
  </si>
  <si>
    <t>5129298000  REF. MAQ. Y O. EQ.</t>
  </si>
  <si>
    <t>5131311000  SERVICIO DE ENERGÍA ELÉCTRICA</t>
  </si>
  <si>
    <t>5131312000  GAS</t>
  </si>
  <si>
    <t>5131313000  SERVICIO DE AGUA POTABLE</t>
  </si>
  <si>
    <t>5131314000  TELEFONÍA TRADICIONAL</t>
  </si>
  <si>
    <t>5131315000  TELEFONÍA CELULAR</t>
  </si>
  <si>
    <t>5131317000  SERV. ACCESO A INTE</t>
  </si>
  <si>
    <t>5131318000  SERVICIOS POSTALES Y TELEGRAFICOS</t>
  </si>
  <si>
    <t>5132322000  ARRENDAMIENTO DE EDIFICIOS</t>
  </si>
  <si>
    <t>5132323000  ARRE. M. Y EQ. EDU</t>
  </si>
  <si>
    <t>5132324000  ARRE. EQ. MED. LAB</t>
  </si>
  <si>
    <t>5132325000  ARRENDAMIENTO DE EQU</t>
  </si>
  <si>
    <t>5132326000  ARRENDA. DE MAQ., O</t>
  </si>
  <si>
    <t>5132327000  ARRE. ACT. INTANG</t>
  </si>
  <si>
    <t>5132329000  OTROS ARRENDAMIENTOS</t>
  </si>
  <si>
    <t>5133334000  CAPACITACIÓN</t>
  </si>
  <si>
    <t>5133336000  SERVS. APOYO ADMVO.</t>
  </si>
  <si>
    <t>5133338000  SERVICIOS DE VIGILANCIA</t>
  </si>
  <si>
    <t>5133339000  SERVICIOS PROFESIONA</t>
  </si>
  <si>
    <t>5134134500  SEGUROS DE BIENES PATRIMONIALES</t>
  </si>
  <si>
    <t>5134341000  SERVICIOS FINANCIEROS Y BANCARIOS</t>
  </si>
  <si>
    <t>5134345000  SEGUROS DE BIENES PATRIMONIALES</t>
  </si>
  <si>
    <t>5134347000  FLETES Y MANIOBRAS</t>
  </si>
  <si>
    <t>5135351000  CONSERV. Y MANTENIMI</t>
  </si>
  <si>
    <t>5135352000  INST., REPAR. MTTO.</t>
  </si>
  <si>
    <t>5135353000  INST., REPAR. Y MTT</t>
  </si>
  <si>
    <t>5135354000  INST., REPAR. Y MTT</t>
  </si>
  <si>
    <t>5135355000  REPAR. Y MTTO. DE EQ</t>
  </si>
  <si>
    <t>5135357000  INST., REP. Y MTTO.</t>
  </si>
  <si>
    <t>5135358000  SERVICIOS DE LIMPIEZ</t>
  </si>
  <si>
    <t>5135359000  SERVICIOS DE JARDINE</t>
  </si>
  <si>
    <t>5136361100  DIF. RADIO, T.V. Y</t>
  </si>
  <si>
    <t>5136361200  DIF. POR MEDIOS ALTE</t>
  </si>
  <si>
    <t>5136362000  DIF. RADIO, TV VTA</t>
  </si>
  <si>
    <t>5136364000  SERVICIO DE REVELADO</t>
  </si>
  <si>
    <t>5136366000  SERV. CRE INTERNET</t>
  </si>
  <si>
    <t>5136369000  OTROS SERVICIOS DE INFORMACIÓN</t>
  </si>
  <si>
    <t>5137371000  PASAJES AEREOS</t>
  </si>
  <si>
    <t>5137372000  PASAJES TERRESTRES</t>
  </si>
  <si>
    <t>5137375000  VIATICOS EN EL PAIS</t>
  </si>
  <si>
    <t>5137376000  VIÁTICOS EN EL EXTRANJERO</t>
  </si>
  <si>
    <t>5137379000  OT. SER. TRASLADO</t>
  </si>
  <si>
    <t>5138382000  GASTOS DE ORDEN SOCIAL Y CULTURAL</t>
  </si>
  <si>
    <t>5138383000  CONGRESOS Y CONVENCIONES</t>
  </si>
  <si>
    <t>5138385000  GASTOS  DE REPRESENTACION</t>
  </si>
  <si>
    <t>5139392000  OTROS IMPUESTOS Y DERECHOS</t>
  </si>
  <si>
    <t>5139398000  IMPUESTO DE NOMINA</t>
  </si>
  <si>
    <t>5139399000  OTROS SERVICIOS GENERALES</t>
  </si>
  <si>
    <t>5221421100  TRANSFERENCIAS DE GASTO CORRIENTE</t>
  </si>
  <si>
    <t>5222424200  TRANSFERENCIAS A GASTO DE CAPITAL</t>
  </si>
  <si>
    <t>5241441000  AYUDAS SOCIALES A PERSONAS</t>
  </si>
  <si>
    <t>5242442000  BECAS O. AYUDA</t>
  </si>
  <si>
    <t>5243445000  AYUDA SOC. CULT.</t>
  </si>
  <si>
    <t>5252452000  JUBILACIONES</t>
  </si>
  <si>
    <t>5513258300  D.A. EDIFICIOS NO RESIDENCIALES</t>
  </si>
  <si>
    <t>5515151100  DEP. MUEBLES DE OFIC</t>
  </si>
  <si>
    <t>5515151200  DEP. MUEBLES, EXCEP</t>
  </si>
  <si>
    <t>5515151500  DEP. EQUIPO DE COMPU</t>
  </si>
  <si>
    <t>5515151900  DEP. OTROS MOBILIARI</t>
  </si>
  <si>
    <t>5515252200  DEP. APARATOS DEPORTIVOS</t>
  </si>
  <si>
    <t>5515252300  DEP. CÁMARAS FOTOGRÁ</t>
  </si>
  <si>
    <t>5515252900  DEP. OTROS MOBILIARI</t>
  </si>
  <si>
    <t>5515353100  DEP. EQUIPO MEDICO Y</t>
  </si>
  <si>
    <t>5515353200  DEP. INSTRUMENTAL ME</t>
  </si>
  <si>
    <t>5515454100  DEP. AUTOMOVILES Y CAMIONES</t>
  </si>
  <si>
    <t>5515656500  DEP. EQUIPOS DE COMU</t>
  </si>
  <si>
    <t>5515656600  DEP. EQUIPO DE GENER</t>
  </si>
  <si>
    <t>5515656700  DEP. HERRAMIENTAS Y</t>
  </si>
  <si>
    <t>5515656900  DEP. OTROS EQUIPOS</t>
  </si>
  <si>
    <t>5599000006  Diferencia por Redondeo</t>
  </si>
  <si>
    <t>3110000002  BAJA DE ACTIVO FIJO</t>
  </si>
  <si>
    <t>3110915000  BIENES MUEBLES E INMUEBLES</t>
  </si>
  <si>
    <t>3110916000  OBRA PÚBLICA</t>
  </si>
  <si>
    <t>3111828006  FAFEF OBRA PUBLICA</t>
  </si>
  <si>
    <t>3111836000  FEDERAL CONVENIO OBRA PUBLICA</t>
  </si>
  <si>
    <t>3111924206  MUN. DEL EJER. O.PÚB</t>
  </si>
  <si>
    <t>3113824206  FEDERALES DE EJERCIC</t>
  </si>
  <si>
    <t>3113828006  FAFEF OBRA PÚBLICA E</t>
  </si>
  <si>
    <t>3113835000  B MUB E INMU EJE ANT</t>
  </si>
  <si>
    <t>3113836000  BIENES MUEBLES FEDERAL</t>
  </si>
  <si>
    <t>3113915000  BIENES MUEBLES E INM</t>
  </si>
  <si>
    <t>3113916000  OBRA PÚBLICA EJER ANTERIORES</t>
  </si>
  <si>
    <t>3120000002  DONACIONES DE BIENES</t>
  </si>
  <si>
    <t>3120000005  DONACIONES DE BIENES</t>
  </si>
  <si>
    <t>3210 Resultado del Ejercicio (Ahorro/Des</t>
  </si>
  <si>
    <t>3220000011  RESULTADO EJERCICIO 2003</t>
  </si>
  <si>
    <t>3220000012  RESULTADO EJERCICIO 2004</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</si>
  <si>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</si>
  <si>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</si>
  <si>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</si>
  <si>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</si>
  <si>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</si>
  <si>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</si>
  <si>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</si>
  <si>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</si>
  <si>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</si>
  <si>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</si>
  <si>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</si>
  <si>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</si>
  <si>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3220001000  CAPITALIZACIÓN RECURSOS PROPIOS</t>
  </si>
  <si>
    <t>3220001001  CAPITALIZACIÓN REMANENTES</t>
  </si>
  <si>
    <t>3220690201  APLICACIÓN DE REMANENTE PROPIO</t>
  </si>
  <si>
    <t>3223828006  BAJA DE OBRA TRANSFE</t>
  </si>
  <si>
    <t>3223836000  BAJA OBRA TRANSF CON</t>
  </si>
  <si>
    <t>3223916000  BAJA DE OBRA TRANSFE</t>
  </si>
  <si>
    <t>1112102001  BANCOMER 0102514605 SICCED</t>
  </si>
  <si>
    <t>1112102002  BANCOMER 0107412533 PROPIOS</t>
  </si>
  <si>
    <t>1112102003  BANCOMER 0142629607</t>
  </si>
  <si>
    <t>1112102004  BANCOMER 0145383048 NOMINA</t>
  </si>
  <si>
    <t>1112102005  BANCOMER 0150625515 MACROCENTROS</t>
  </si>
  <si>
    <t>1112102006  BANCOMER 0179613080</t>
  </si>
  <si>
    <t>1112102007  BANCOMER 0181475061</t>
  </si>
  <si>
    <t>1112102008  BANCOMER 0194178793  FAFEF 2013</t>
  </si>
  <si>
    <t>1112102009  BANCOMER 0194179005</t>
  </si>
  <si>
    <t>1112102011  BANCOMER 0194399617</t>
  </si>
  <si>
    <t>1112102012  BANCOMER 01957773822 FAFEF 2014</t>
  </si>
  <si>
    <t>1112102013  BANCOMER 00197637977</t>
  </si>
  <si>
    <t>1112102014  BANCOMER 0199799575</t>
  </si>
  <si>
    <t>1112102015  BANCOMER 0103816990</t>
  </si>
  <si>
    <t>1112102016  BANCOMER 0109138943 FAFEF 2016</t>
  </si>
  <si>
    <t>1112102017  BANCOMER 0110371467 FAFEF 2017</t>
  </si>
  <si>
    <t>1112102019  BANCOMER 0110842699</t>
  </si>
  <si>
    <t>1112102020  BANCOMER 0110946907</t>
  </si>
  <si>
    <t>1112102021  BANCOMER 0111098969</t>
  </si>
  <si>
    <t>1112105001  SCOTIABANK 01900775525 CONADE</t>
  </si>
  <si>
    <t>1112105002  SCOTIABANK 019016378</t>
  </si>
  <si>
    <t>1112105003  SCOTIABANK 019016378</t>
  </si>
  <si>
    <t>1112105004  SCOTIABANK 019016378</t>
  </si>
  <si>
    <t>1112105005  SCOTIABANK 019017274</t>
  </si>
  <si>
    <t>1112105006  SCOTIABANK 019017274</t>
  </si>
  <si>
    <t>1112106001  BAJIO CTA 3387891 CENTRO ACUATICO</t>
  </si>
  <si>
    <t>1112106002  BAJIO CTA 3388584 PR</t>
  </si>
  <si>
    <t>1233 Edificios no Habitacionales</t>
  </si>
  <si>
    <t>1236 Construcciones en Proceso en Bienes</t>
  </si>
  <si>
    <t>1241 Mobiliario y Equipo de Administraci</t>
  </si>
  <si>
    <t>1242 Mobiliario y Equipo Educacional y R</t>
  </si>
  <si>
    <t>1244 Equipo de Transporte</t>
  </si>
  <si>
    <t>1246 Maquinaria, Otros Equipos y Herrami</t>
  </si>
  <si>
    <t xml:space="preserve">IV) CONCILIACIÓN DE LOS INGRESOS PRESUPUESTARIOS Y CONTABLES, ASI COMO ENTRE LOS EGRESOS </t>
  </si>
  <si>
    <t>PRESUPUESTARIOS Y LOS GASTOS</t>
  </si>
  <si>
    <t>Conciliación entre los Ingresos Presupuestarios y Contables</t>
  </si>
  <si>
    <t>Correspondiente del 1 de enero al 31 de Diciembre</t>
  </si>
  <si>
    <t>(Cifras en pesos)</t>
  </si>
  <si>
    <t>1. Ingresos Presupuestarios</t>
  </si>
  <si>
    <t>2. Más ingresos contables no presupuestarios</t>
  </si>
  <si>
    <t>Incremento por variación de inventarios</t>
  </si>
  <si>
    <t>$XXX</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</si>
  <si>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</si>
  <si>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</si>
  <si>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</si>
  <si>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</si>
  <si>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</si>
  <si>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</si>
  <si>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</si>
  <si>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</si>
  <si>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</si>
  <si>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</si>
  <si>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</si>
  <si>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Correspondiente del 1 de enero al 31 de diciembre de 2017</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</si>
  <si>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</si>
  <si>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</si>
  <si>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</si>
  <si>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</si>
  <si>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</si>
  <si>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</si>
  <si>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</si>
  <si>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</si>
  <si>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</si>
  <si>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</si>
  <si>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</si>
  <si>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</si>
  <si>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</si>
  <si>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</si>
  <si>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</si>
  <si>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</si>
  <si>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</si>
  <si>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</si>
  <si>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</si>
  <si>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</si>
  <si>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</si>
  <si>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</si>
  <si>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</si>
  <si>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</si>
  <si>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</si>
  <si>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</si>
  <si>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</si>
  <si>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</si>
  <si>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Lic. Isaac Noe Piña Valdivia</t>
  </si>
  <si>
    <t>C.P. J. Felipe Sánchez Martinez</t>
  </si>
  <si>
    <t>Director General</t>
  </si>
  <si>
    <t>Director de Finanzas y Administración</t>
  </si>
  <si>
    <t>NOTAS DE GESTIÓN ADMINISTRATIVA</t>
  </si>
  <si>
    <t>Los Estados Financieros de los entes públicos, proveen de información financiera a los principales usuarios de la misma, al Congreso y a los ciudadanos.</t>
  </si>
  <si>
    <t>De esta manera, se informa y explica la respuesta del gobierno a las condiciones relacionadas con la información financiera de cada período de gestión; además, de exponer aquellas políticas que podrían afectar la toma de decisiones en períodos posteriores.</t>
  </si>
  <si>
    <r>
      <t>v</t>
    </r>
    <r>
      <rPr>
        <sz val="10"/>
        <color indexed="8"/>
        <rFont val="Arial"/>
        <family val="2"/>
      </rPr>
      <t>  Las notas de gestión administrativa deben contener los siguientes puntos:</t>
    </r>
  </si>
  <si>
    <t>1. Introducción:</t>
  </si>
  <si>
    <t>Breve descripción de las actividades principales de la entidad.</t>
  </si>
  <si>
    <t>Entidad encargada de fomentar, promover y apoyar la práctica de la cultura física y el deporte entre la población guanajuatense.</t>
  </si>
  <si>
    <t>2. Describir el panorama Económico y Financiero:</t>
  </si>
  <si>
    <t>Se informará sobre las principales condiciones económico-financieras bajo las cuales el ente público estuvo operando; y las cuales influyeron en la toma de decisiones de la administración; tanto a nivel local como federal.</t>
  </si>
  <si>
    <t>No Aplica</t>
  </si>
  <si>
    <t>3. Autorización e Historia:</t>
  </si>
  <si>
    <t>Se informará sobre:</t>
  </si>
  <si>
    <r>
      <t>a)</t>
    </r>
    <r>
      <rPr>
        <sz val="10"/>
        <color indexed="8"/>
        <rFont val="Arial"/>
        <family val="2"/>
      </rPr>
      <t xml:space="preserve"> Fecha de creación del ente.</t>
    </r>
  </si>
  <si>
    <t>El 6 de abril de 1990, se publicó en el periódico oficial del gobierno del Estado de Guanajuato, el decreto gubernativo no. 46 mediante el cual se crea el Instituto Guanajuatense de la Juventud y el Deporte, dependiente de la Secretaría de Educación, Cultura y Recreación del Estado, al cual le asignaron las funciones de promoción del deporte, de recreación y apoyo a la juventud, siendo gobernador el Lic. Rafael Corrales Ayala, en este tiempo se contaba con las áreas de Desarrollo del Deporte y de Atención a la Juventud.</t>
  </si>
  <si>
    <t>En 1993, siendo gobernador el C. Ing. Carlos Medina Plasencia, el Instituto sufre cambios de acuerdo al decreto gubernativo no. 58 publicado en el periódico oficial del 9 de noviembre del mismo año, pasando a ser Consejo Guanajuatense de la Juventud y el Deporte (CONGUAJUDE), con personalidad jurídica y patrimonio propio.</t>
  </si>
  <si>
    <t>El 1 de enero de 1999 entra en vigor la Ley Estatal del Deporte y Atención a la Juventud de Guanajuato, en donde se estipula que el CONGUAJUDE pasa a ser Comisión Estatal del Deporte y Atención a la Juventud (CEDAJ), mediante decreto no. 102 publicado en el diario oficial de Gobierno del Estado de fecha 4 de diciembre de 1998, siendo Gobernador del Estado el C. Lic. Vicente Fox Quesada, para lo cual, el reto sigue siendo el servicio y bienestar de la juventud y  la sociedad guanajuatense.</t>
  </si>
  <si>
    <t>En fecha del  1 de Enero de 2011 entra en vigor la Ley de Cultura física y Deporte del Estado de Guanajuato, mediante el decreto núm. 76 publicado en el diario oficial de Gobierno del Estado  el 19 de Agosto de 2010, en la que la Comisión Estatal de Cultura Física y Deporte sustituye en todos sus ámbitos jurídicos y legales a la Comisión Estatal del Deporte y Atención a la Juventud.</t>
  </si>
  <si>
    <t>Posteriormente el  21 de diciembre de 2012 se publica el decreto gubernativo número 20, mediante el cual se expide el Reglamento de la Ley de cultura Física y Deporte del Estado de Guanajuato. En el cual en su artículo 2, menciona, que para los efectos legales y administrativos, se entenderá a la Comisión de Cultura Física y Deporte como la Comisión de Deporte del Estado de Guanajuato por sus siglas “CODE Guanajuato”.</t>
  </si>
  <si>
    <t>Finalmente el 16 de agosto de 2016, estando en mandato el Gobernador C. Miguel Marquéz Marquéz se publica en el periodico oficial del Gobierndo del Estado de Guanajuato, el decreto Gubernativo número 164, mediante el cual se expide el Reglamento interior de la Comisión de Deporte del Estado de Guanajuato, en donde contiene la estructura que actualmente esta en función en la administración del organismo.</t>
  </si>
  <si>
    <r>
      <t>b)</t>
    </r>
    <r>
      <rPr>
        <sz val="10"/>
        <color indexed="8"/>
        <rFont val="Arial"/>
        <family val="2"/>
      </rPr>
      <t xml:space="preserve"> Principales cambios en su estructura (interna históricamente).</t>
    </r>
  </si>
  <si>
    <t xml:space="preserve">Tal y como se describe en el punto anterior el Instituto Guanajuatense de la Juventud y el Deporte nació estructuralmente con las áreas de Desarrollo del Deporte y Atención a la Juventud. Estructura que permaneció mientras existió el CONGUAJUDE.  Fue hasta el año 2001 al entrar en vigor el decreto gubernativo 169, publicado en el periódico oficial núm. 61 de fecha 1 de agosto de 2000, cuando se adicionó a las dos áreas existentes la Dirección de infraestructura Deportiva.  El cambio más drastico fue en el año 2002, justo cuando entro en vigor el reglamento interior publicado en el 2001, cuya estructura que se establecio en dicho documento permanecio a lo largo de 15 años. Actualmente la estructura que prevalece es la que se deriva del Reglamento interior publicado el 16 de Agosto de 2016 y es la siguiente: </t>
  </si>
  <si>
    <t>I. Despacho de la Dirección General</t>
  </si>
  <si>
    <t>a)Secretaria Particular;</t>
  </si>
  <si>
    <t>b)Dirección de Finanzas y Administración;</t>
  </si>
  <si>
    <t>c)Dirección de Planeación y Desarrollo; y</t>
  </si>
  <si>
    <t>d)Dirección de Asuntos Jurídicos.</t>
  </si>
  <si>
    <t>II.Dirección del área de Deporte</t>
  </si>
  <si>
    <t>III. Dirección del área de Cultura Física</t>
  </si>
  <si>
    <t>IV. Dirección del área de Investigación y medicina del deporte</t>
  </si>
  <si>
    <t>V. Dirección del área de Infraestructura Deportiva.</t>
  </si>
  <si>
    <t>VI. Dirección de operación y aprovechamientos de espacios deportivos</t>
  </si>
  <si>
    <t>VII. Dirección del centro de formación y capacitación para el desarrollo del deporte</t>
  </si>
  <si>
    <t>VIII. Contraloría Interna</t>
  </si>
  <si>
    <t>4. Organización y Objeto Social:</t>
  </si>
  <si>
    <r>
      <t>a)</t>
    </r>
    <r>
      <rPr>
        <sz val="10"/>
        <color indexed="8"/>
        <rFont val="Arial"/>
        <family val="2"/>
      </rPr>
      <t xml:space="preserve"> Objeto social.</t>
    </r>
  </si>
  <si>
    <t>Contribuir a mejorar la calidad de vida e integración de las familias guanajuatenses, mediante la actividad física, deporte y recreación, con base en su práctica sistematizada, siendo competitivos en el ámbito nacional e internacional.</t>
  </si>
  <si>
    <r>
      <t>b)</t>
    </r>
    <r>
      <rPr>
        <sz val="10"/>
        <color indexed="8"/>
        <rFont val="Arial"/>
        <family val="2"/>
      </rPr>
      <t xml:space="preserve"> Principal actividad.</t>
    </r>
  </si>
  <si>
    <t>Implementar y promover programas que fomenten el desarrollo en materia de deporte, cultura física y juventud.</t>
  </si>
  <si>
    <t>Promover la creación, mantenimiento y conservación de instalaciones y áreas para el desarrollo del deporte y la juventud.</t>
  </si>
  <si>
    <t>Impulsar la investigación, capacitación y enseñanza del deporte, la cultura física y la recreación, así como de otras ciencias aplicadas en la materia</t>
  </si>
  <si>
    <r>
      <t>c)</t>
    </r>
    <r>
      <rPr>
        <sz val="10"/>
        <color indexed="8"/>
        <rFont val="Arial"/>
        <family val="2"/>
      </rPr>
      <t xml:space="preserve"> Ejercicio fiscal (mencionar por ejemplo: enero a diciembre de 2012).</t>
    </r>
  </si>
  <si>
    <t>Información correspondiente al 4to trimestre de 2017 (octubre-diciembre)</t>
  </si>
  <si>
    <r>
      <t>d)</t>
    </r>
    <r>
      <rPr>
        <sz val="10"/>
        <color indexed="8"/>
        <rFont val="Arial"/>
        <family val="2"/>
      </rPr>
      <t xml:space="preserve"> Régimen jurídico (Forma como está dada de alta la entidad ante la S.H.C.P., ejemplos: S.C., S.A., Personas morales sin fines de lucro, etc.).</t>
    </r>
  </si>
  <si>
    <t>Persona Moral sin fines de Lucro</t>
  </si>
  <si>
    <r>
      <t>e)</t>
    </r>
    <r>
      <rPr>
        <sz val="10"/>
        <color indexed="8"/>
        <rFont val="Arial"/>
        <family val="2"/>
      </rPr>
      <t xml:space="preserve"> Consideraciones fiscales del ente: revelar el tipo de contribuciones que esté obligado a pagar o retener.</t>
    </r>
  </si>
  <si>
    <t>Retenedor de ISR por salarios, honorarios y Arrendamiento</t>
  </si>
  <si>
    <r>
      <t>f)</t>
    </r>
    <r>
      <rPr>
        <sz val="10"/>
        <color indexed="8"/>
        <rFont val="Arial"/>
        <family val="2"/>
      </rPr>
      <t xml:space="preserve"> Estructura organizacional básica.</t>
    </r>
  </si>
  <si>
    <t>*Anexar organigrama de la entidad.</t>
  </si>
  <si>
    <r>
      <t>g)</t>
    </r>
    <r>
      <rPr>
        <sz val="10"/>
        <color indexed="8"/>
        <rFont val="Arial"/>
        <family val="2"/>
      </rPr>
      <t xml:space="preserve"> Fideicomisos, mandatos y análogos de los cuales es fideicomitente o fiduciario.</t>
    </r>
  </si>
  <si>
    <t>No aplica</t>
  </si>
  <si>
    <t>5. Bases de Preparación de los Estados Financieros:</t>
  </si>
  <si>
    <r>
      <t>a)</t>
    </r>
    <r>
      <rPr>
        <sz val="10"/>
        <color indexed="8"/>
        <rFont val="Arial"/>
        <family val="2"/>
      </rPr>
      <t xml:space="preserve"> Si se ha observado la normatividad emitida por el CONAC y las disposiciones legales aplicables.</t>
    </r>
  </si>
  <si>
    <t>Las Bases de Preparación de los Estados Financieros observan la normatividad emitida por el CONAC y las disposiciones legales aplicables.</t>
  </si>
  <si>
    <r>
      <t>b)</t>
    </r>
    <r>
      <rPr>
        <sz val="10"/>
        <color indexed="8"/>
        <rFont val="Arial"/>
        <family val="2"/>
      </rPr>
      <t xml:space="preserve"> 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r>
  </si>
  <si>
    <r>
      <t>c)</t>
    </r>
    <r>
      <rPr>
        <sz val="10"/>
        <color indexed="8"/>
        <rFont val="Arial"/>
        <family val="2"/>
      </rPr>
      <t xml:space="preserve"> Postulados básicos.</t>
    </r>
  </si>
  <si>
    <t>Las Bases de Preparación de los Estados Financieros aplican los Postulados Básicos de Registro Contable. El devengo del ingreso, entre otros, aún se encuentra en fase de desarrollo de los diferentes rubros de la información financiera.</t>
  </si>
  <si>
    <r>
      <t>d)</t>
    </r>
    <r>
      <rPr>
        <sz val="10"/>
        <color indexed="8"/>
        <rFont val="Arial"/>
        <family val="2"/>
      </rPr>
      <t xml:space="preserve"> 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r>
  </si>
  <si>
    <r>
      <t>e)</t>
    </r>
    <r>
      <rPr>
        <sz val="10"/>
        <color indexed="8"/>
        <rFont val="Arial"/>
        <family val="2"/>
      </rPr>
      <t xml:space="preserve"> Para las entidades que por primera vez estén implementando la base devengado de acuerdo a la Ley de Contabilidad, deberán:</t>
    </r>
  </si>
  <si>
    <t>*Revelar las nuevas políticas de reconocimiento:</t>
  </si>
  <si>
    <t>*Plan de implementación:</t>
  </si>
  <si>
    <t>*Revelar los cambios en las políticas, la clasificación y medición de las mismas, así como su impacto en la información financiera:</t>
  </si>
  <si>
    <t>6. Políticas de Contabilidad Significativas:</t>
  </si>
  <si>
    <r>
      <t>a)</t>
    </r>
    <r>
      <rPr>
        <sz val="10"/>
        <color indexed="8"/>
        <rFont val="Arial"/>
        <family val="2"/>
      </rPr>
      <t xml:space="preserve"> Actualización: se informará del método utilizado para la actualización del valor de los activos, pasivos y Hacienda Pública y/o patrimonio y las razones de dicha elección. Así como informar de la desconexión o reconexión inflacionaria:</t>
    </r>
  </si>
  <si>
    <r>
      <t>b)</t>
    </r>
    <r>
      <rPr>
        <sz val="10"/>
        <color indexed="8"/>
        <rFont val="Arial"/>
        <family val="2"/>
      </rPr>
      <t xml:space="preserve"> Informar sobre la realización de operaciones en el extranjero y de sus efectos en la información financiera gubernamental:</t>
    </r>
  </si>
  <si>
    <r>
      <t>c)</t>
    </r>
    <r>
      <rPr>
        <sz val="10"/>
        <color indexed="8"/>
        <rFont val="Arial"/>
        <family val="2"/>
      </rPr>
      <t xml:space="preserve"> Método de valuación de la inversión en acciones de Compañías subsidiarias no consolidadas y asociadas:</t>
    </r>
  </si>
  <si>
    <r>
      <t>d)</t>
    </r>
    <r>
      <rPr>
        <sz val="10"/>
        <color indexed="8"/>
        <rFont val="Arial"/>
        <family val="2"/>
      </rPr>
      <t xml:space="preserve"> Sistema y método de valuación de inventarios y costo de lo vendido:</t>
    </r>
  </si>
  <si>
    <r>
      <t>e)</t>
    </r>
    <r>
      <rPr>
        <sz val="10"/>
        <color indexed="8"/>
        <rFont val="Arial"/>
        <family val="2"/>
      </rPr>
      <t xml:space="preserve"> Beneficios a empleados: revelar el cálculo de la reserva actuarial, valor presente de los ingresos esperados comparado con el valor presente de la estimación de gastos tanto de los beneficiarios actuales como futuros:</t>
    </r>
  </si>
  <si>
    <r>
      <t>f)</t>
    </r>
    <r>
      <rPr>
        <sz val="10"/>
        <color indexed="8"/>
        <rFont val="Arial"/>
        <family val="2"/>
      </rPr>
      <t xml:space="preserve"> Provisiones: objetivo de su creación, monto y plazo:</t>
    </r>
  </si>
  <si>
    <r>
      <t>g)</t>
    </r>
    <r>
      <rPr>
        <sz val="10"/>
        <color indexed="8"/>
        <rFont val="Arial"/>
        <family val="2"/>
      </rPr>
      <t xml:space="preserve"> Reservas: objetivo de su creación, monto y plazo:</t>
    </r>
  </si>
  <si>
    <r>
      <t>h)</t>
    </r>
    <r>
      <rPr>
        <sz val="10"/>
        <color indexed="8"/>
        <rFont val="Arial"/>
        <family val="2"/>
      </rPr>
      <t xml:space="preserve"> Cambios en políticas contables y corrección de errores junto con la revelación de los efectos que se tendrá en la información financiera del ente público, ya sea retrospectivos o prospectivos:</t>
    </r>
  </si>
  <si>
    <r>
      <t>i)</t>
    </r>
    <r>
      <rPr>
        <sz val="10"/>
        <color indexed="8"/>
        <rFont val="Arial"/>
        <family val="2"/>
      </rPr>
      <t xml:space="preserve"> Reclasificaciones: Se deben revelar todos aquellos movimientos entre cuentas por efectos de cambios en los tipos de operaciones:</t>
    </r>
  </si>
  <si>
    <r>
      <t>j)</t>
    </r>
    <r>
      <rPr>
        <sz val="10"/>
        <color indexed="8"/>
        <rFont val="Arial"/>
        <family val="2"/>
      </rPr>
      <t xml:space="preserve"> Depuración y cancelación de saldos:</t>
    </r>
  </si>
  <si>
    <t>7. Posición en Moneda Extranjera y Protección por Riesgo Cambiario:</t>
  </si>
  <si>
    <r>
      <t>a)</t>
    </r>
    <r>
      <rPr>
        <sz val="10"/>
        <color indexed="8"/>
        <rFont val="Arial"/>
        <family val="2"/>
      </rPr>
      <t xml:space="preserve"> Activos en moneda extranjera:</t>
    </r>
  </si>
  <si>
    <r>
      <t>b)</t>
    </r>
    <r>
      <rPr>
        <sz val="10"/>
        <color indexed="8"/>
        <rFont val="Arial"/>
        <family val="2"/>
      </rPr>
      <t xml:space="preserve"> Pasivos en moneda extranjera:</t>
    </r>
  </si>
  <si>
    <r>
      <t xml:space="preserve">c) </t>
    </r>
    <r>
      <rPr>
        <sz val="10"/>
        <color indexed="8"/>
        <rFont val="Arial"/>
        <family val="2"/>
      </rPr>
      <t>Posición en moneda extranjera:</t>
    </r>
  </si>
  <si>
    <r>
      <t>d)</t>
    </r>
    <r>
      <rPr>
        <sz val="10"/>
        <color indexed="8"/>
        <rFont val="Arial"/>
        <family val="2"/>
      </rPr>
      <t xml:space="preserve"> Tipo de cambio:</t>
    </r>
  </si>
  <si>
    <r>
      <t xml:space="preserve">e) </t>
    </r>
    <r>
      <rPr>
        <sz val="10"/>
        <color indexed="8"/>
        <rFont val="Arial"/>
        <family val="2"/>
      </rPr>
      <t>Equivalente en moneda nacional:</t>
    </r>
  </si>
  <si>
    <t>Lo anterior por cada tipo de moneda extranjera que se encuentre en los rubros de activo y pasivo.</t>
  </si>
  <si>
    <t>Adicionalmente se informará sobre los métodos de protección de riesgo por variaciones en el tipo de cambio.</t>
  </si>
  <si>
    <t>8. Reporte Analítico del Activo:</t>
  </si>
  <si>
    <t>Debe mostrar la siguiente información:</t>
  </si>
  <si>
    <r>
      <t>a)</t>
    </r>
    <r>
      <rPr>
        <sz val="10"/>
        <color indexed="8"/>
        <rFont val="Arial"/>
        <family val="2"/>
      </rPr>
      <t xml:space="preserve"> Vida útil o porcentajes de depreciación, deterioro o amortización utilizados en los diferentes tipos de activos:</t>
    </r>
  </si>
  <si>
    <r>
      <t>De conformidad con la norma de CONAC y los alcances del SIHP</t>
    </r>
    <r>
      <rPr>
        <sz val="10"/>
        <color indexed="62"/>
        <rFont val="Arial"/>
        <family val="2"/>
      </rPr>
      <t xml:space="preserve"> </t>
    </r>
  </si>
  <si>
    <r>
      <t>b)</t>
    </r>
    <r>
      <rPr>
        <sz val="10"/>
        <color indexed="8"/>
        <rFont val="Arial"/>
        <family val="2"/>
      </rPr>
      <t xml:space="preserve"> Cambios en el porcentaje de depreciación o valor residual de los activos:</t>
    </r>
  </si>
  <si>
    <t xml:space="preserve">De conformidad con la norma de CONAC y los alcances del SIHP, actualmente sólo pueden considerarse las 40 clases de activos vigentes. </t>
  </si>
  <si>
    <r>
      <t>c)</t>
    </r>
    <r>
      <rPr>
        <sz val="10"/>
        <color indexed="8"/>
        <rFont val="Arial"/>
        <family val="2"/>
      </rPr>
      <t xml:space="preserve"> Importe de los gastos capitalizados en el ejercicio, tanto financieros como de investigación y desarrollo:</t>
    </r>
  </si>
  <si>
    <r>
      <t>d)</t>
    </r>
    <r>
      <rPr>
        <sz val="10"/>
        <color indexed="8"/>
        <rFont val="Arial"/>
        <family val="2"/>
      </rPr>
      <t xml:space="preserve"> Riesgos por tipo de cambio o tipo de interés de las inversiones financieras:</t>
    </r>
  </si>
  <si>
    <r>
      <t xml:space="preserve">e) </t>
    </r>
    <r>
      <rPr>
        <sz val="10"/>
        <color indexed="8"/>
        <rFont val="Arial"/>
        <family val="2"/>
      </rPr>
      <t>Valor activado en el ejercicio de los bienes construidos por la entidad:</t>
    </r>
  </si>
  <si>
    <r>
      <t>f)</t>
    </r>
    <r>
      <rPr>
        <sz val="10"/>
        <color indexed="8"/>
        <rFont val="Arial"/>
        <family val="2"/>
      </rPr>
      <t xml:space="preserve"> Otras circunstancias de carácter significativo que afecten el activo, tales como bienes en garantía, señalados en embargos, litigios, títulos de inversiones entregados en garantías, baja significativa del valor de inversiones financieras, etc.:</t>
    </r>
  </si>
  <si>
    <r>
      <t>g)</t>
    </r>
    <r>
      <rPr>
        <sz val="10"/>
        <color indexed="8"/>
        <rFont val="Arial"/>
        <family val="2"/>
      </rPr>
      <t xml:space="preserve"> Desmantelamiento de Activos, procedimientos, implicaciones, efectos contables:</t>
    </r>
  </si>
  <si>
    <r>
      <t>h)</t>
    </r>
    <r>
      <rPr>
        <sz val="10"/>
        <color indexed="8"/>
        <rFont val="Arial"/>
        <family val="2"/>
      </rPr>
      <t xml:space="preserve"> Administración de activos; planeación con el objetivo de que el ente los utilice de manera más efectiva:</t>
    </r>
  </si>
  <si>
    <t>Adicionalmente, se deben incluir las explicaciones de las principales variaciones en el activo, en cuadros comparativos como sigue:</t>
  </si>
  <si>
    <r>
      <t>a)</t>
    </r>
    <r>
      <rPr>
        <sz val="10"/>
        <color indexed="8"/>
        <rFont val="Arial"/>
        <family val="2"/>
      </rPr>
      <t xml:space="preserve"> Inversiones en valores:</t>
    </r>
  </si>
  <si>
    <r>
      <t>b)</t>
    </r>
    <r>
      <rPr>
        <sz val="10"/>
        <color indexed="8"/>
        <rFont val="Arial"/>
        <family val="2"/>
      </rPr>
      <t xml:space="preserve"> Patrimonio de Organismos descentralizados de Control Presupuestario Indirecto:</t>
    </r>
  </si>
  <si>
    <r>
      <t>c)</t>
    </r>
    <r>
      <rPr>
        <sz val="10"/>
        <color indexed="8"/>
        <rFont val="Arial"/>
        <family val="2"/>
      </rPr>
      <t xml:space="preserve"> Inversiones en empresas de participación mayoritaria:</t>
    </r>
  </si>
  <si>
    <r>
      <t>d)</t>
    </r>
    <r>
      <rPr>
        <sz val="10"/>
        <color indexed="8"/>
        <rFont val="Arial"/>
        <family val="2"/>
      </rPr>
      <t xml:space="preserve"> Inversiones en empresas de participación minoritaria:</t>
    </r>
  </si>
  <si>
    <r>
      <t>e)</t>
    </r>
    <r>
      <rPr>
        <sz val="10"/>
        <color indexed="8"/>
        <rFont val="Arial"/>
        <family val="2"/>
      </rPr>
      <t xml:space="preserve"> Patrimonio de organismos descentralizados de control presupuestario directo, según corresponda:</t>
    </r>
  </si>
  <si>
    <t>9. Fideicomisos, Mandatos y Análogos:</t>
  </si>
  <si>
    <t>Se deberá informar:</t>
  </si>
  <si>
    <r>
      <t>a)</t>
    </r>
    <r>
      <rPr>
        <sz val="10"/>
        <color indexed="8"/>
        <rFont val="Arial"/>
        <family val="2"/>
      </rPr>
      <t xml:space="preserve"> Por ramo administrativo que los reporta:</t>
    </r>
  </si>
  <si>
    <r>
      <t>b)</t>
    </r>
    <r>
      <rPr>
        <sz val="10"/>
        <color indexed="8"/>
        <rFont val="Arial"/>
        <family val="2"/>
      </rPr>
      <t xml:space="preserve"> Enlistar los de mayor monto de disponibilidad, relacionando aquéllos que conforman el 80% de las disponibilidades:</t>
    </r>
  </si>
  <si>
    <t>10. Reporte de la Recaudación:</t>
  </si>
  <si>
    <r>
      <t>a)</t>
    </r>
    <r>
      <rPr>
        <sz val="10"/>
        <color indexed="8"/>
        <rFont val="Arial"/>
        <family val="2"/>
      </rPr>
      <t xml:space="preserve"> Análisis del comportamiento de la recaudación correspondiente al ente público o cualquier tipo de ingreso, de forma separada los ingresos locales de los federales:</t>
    </r>
  </si>
  <si>
    <t>MINISTRACIONES ESTATALES</t>
  </si>
  <si>
    <t xml:space="preserve">INGRESOS AL 31 DE DICIEMBRE </t>
  </si>
  <si>
    <t xml:space="preserve"> AEFA Otros Aprov 11</t>
  </si>
  <si>
    <t xml:space="preserve"> AEFA (Productos) 12</t>
  </si>
  <si>
    <t xml:space="preserve"> AEFA OT APROV EJ 12</t>
  </si>
  <si>
    <t xml:space="preserve"> impuesto Cedular</t>
  </si>
  <si>
    <t xml:space="preserve"> impuesto sobre nómina</t>
  </si>
  <si>
    <t xml:space="preserve"> OTROS APROVECHAMIENTO</t>
  </si>
  <si>
    <t xml:space="preserve"> 100% IMPUESTO SOBRE</t>
  </si>
  <si>
    <t xml:space="preserve"> OTROS DERECHOS</t>
  </si>
  <si>
    <t xml:space="preserve"> 100% PRODUCTOS</t>
  </si>
  <si>
    <t xml:space="preserve"> OTROS IMPUESTOS</t>
  </si>
  <si>
    <t xml:space="preserve"> 100% CARRETERAS ESTA</t>
  </si>
  <si>
    <t xml:space="preserve"> FONDO DE COMPENSACIÓ</t>
  </si>
  <si>
    <t xml:space="preserve"> 80% FONDO GENERAL (E</t>
  </si>
  <si>
    <t xml:space="preserve"> 100% FONDO ISR (ESTA</t>
  </si>
  <si>
    <t xml:space="preserve"> 80% FOFIR (ESTADO)</t>
  </si>
  <si>
    <t xml:space="preserve"> FDO GRAL _ FIES 2016</t>
  </si>
  <si>
    <t xml:space="preserve"> 80% IEPS ALCOHOLES Y</t>
  </si>
  <si>
    <t>TOTAL</t>
  </si>
  <si>
    <t>RECURSOS FEDERAL</t>
  </si>
  <si>
    <t xml:space="preserve"> AF (FAFEF) 2013</t>
  </si>
  <si>
    <t xml:space="preserve"> CONT ECON 2014</t>
  </si>
  <si>
    <t xml:space="preserve"> APORTACIONES FAFEF 2015</t>
  </si>
  <si>
    <t xml:space="preserve"> APORTACIONES FAFEF 2016</t>
  </si>
  <si>
    <t xml:space="preserve"> FORTA FIN INV  B 16</t>
  </si>
  <si>
    <t xml:space="preserve"> PROGRAMAS REG  A 16</t>
  </si>
  <si>
    <t xml:space="preserve"> DES REGIONAL A 16</t>
  </si>
  <si>
    <t xml:space="preserve"> PROGRAMAS REG B 16</t>
  </si>
  <si>
    <t xml:space="preserve"> FONDO DE COMP DEL RE</t>
  </si>
  <si>
    <t xml:space="preserve"> APORTACIONES FAFEF 2017</t>
  </si>
  <si>
    <t xml:space="preserve"> INT FAFEF 2017</t>
  </si>
  <si>
    <t xml:space="preserve"> FORTALECE 17</t>
  </si>
  <si>
    <t xml:space="preserve"> DES REGIONAL 17</t>
  </si>
  <si>
    <t xml:space="preserve"> FORTALECE B 17</t>
  </si>
  <si>
    <t xml:space="preserve"> DES REGIONAL B 17</t>
  </si>
  <si>
    <t xml:space="preserve"> FORT INVERSION C17</t>
  </si>
  <si>
    <t xml:space="preserve"> FORT INVERSION D17</t>
  </si>
  <si>
    <t xml:space="preserve"> DES REGIONAL F 17</t>
  </si>
  <si>
    <t xml:space="preserve"> INT DES REGIONAL 17</t>
  </si>
  <si>
    <t xml:space="preserve"> INT FORT INVERSION C17</t>
  </si>
  <si>
    <t>UNIDAD DEP ABASOLO17</t>
  </si>
  <si>
    <t>EL INTERNADO SLP 17</t>
  </si>
  <si>
    <t>RECURSOS PROPIOS</t>
  </si>
  <si>
    <t>P. RTA. INST. DEP.</t>
  </si>
  <si>
    <t>SICCED</t>
  </si>
  <si>
    <t>SERV. MEDICOS</t>
  </si>
  <si>
    <t>CENTRO ACUAT.</t>
  </si>
  <si>
    <t>CONGRESOS DEPORTIVOS</t>
  </si>
  <si>
    <t>CURSOS OTROS</t>
  </si>
  <si>
    <t>INTERES NORMALES</t>
  </si>
  <si>
    <t>INDEM.(RECUP.SINIEST</t>
  </si>
  <si>
    <t>REINTEGROS</t>
  </si>
  <si>
    <t>EVENTOS ESPECIALES</t>
  </si>
  <si>
    <t>SANCIONES A CONTRATISTAS</t>
  </si>
  <si>
    <t>PATROCINIOS</t>
  </si>
  <si>
    <t>REMANENTE PROPIO</t>
  </si>
  <si>
    <t>ING VTA BYS ODE</t>
  </si>
  <si>
    <t>COMISIONES  EXENTAS</t>
  </si>
  <si>
    <r>
      <t>b)</t>
    </r>
    <r>
      <rPr>
        <sz val="10"/>
        <color indexed="8"/>
        <rFont val="Arial"/>
        <family val="2"/>
      </rPr>
      <t xml:space="preserve"> Proyección de la recaudación e ingresos en el mediano plazo:</t>
    </r>
  </si>
  <si>
    <t>Debido a que se reporta el 4to y último trimestre 2017, en el ejercicio ya no se</t>
  </si>
  <si>
    <t>recabarán más ingresos.</t>
  </si>
  <si>
    <t>11. Información sobre la Deuda y el Reporte Analítico de la Deuda:</t>
  </si>
  <si>
    <t>Se informará lo siguiente:</t>
  </si>
  <si>
    <r>
      <t>a)</t>
    </r>
    <r>
      <rPr>
        <sz val="10"/>
        <color indexed="8"/>
        <rFont val="Arial"/>
        <family val="2"/>
      </rPr>
      <t xml:space="preserve"> Utilizar al menos los siguientes indicadores: deuda respecto al PIB y deuda respecto a la recaudación tomando, como mínimo, un período igual o menor a 5 años.</t>
    </r>
  </si>
  <si>
    <r>
      <t>b)</t>
    </r>
    <r>
      <rPr>
        <sz val="10"/>
        <color indexed="8"/>
        <rFont val="Arial"/>
        <family val="2"/>
      </rPr>
      <t xml:space="preserve"> Información de manera agrupada por tipo de valor gubernamental o instrumento financiero en la que se considere intereses, comisiones, tasa, perfil de vencimiento y otros gastos de la deuda.</t>
    </r>
  </si>
  <si>
    <t>* Se anexara la información en las notas de desglose.</t>
  </si>
  <si>
    <t>12. Calificaciones otorgadas:</t>
  </si>
  <si>
    <t>Informar, tanto del ente público como cualquier transacción realizada, que haya sido sujeta a una calificación crediticia:</t>
  </si>
  <si>
    <t>13. Proceso de Mejora:</t>
  </si>
  <si>
    <t>Se informará de:</t>
  </si>
  <si>
    <r>
      <t>a)</t>
    </r>
    <r>
      <rPr>
        <sz val="10"/>
        <color indexed="8"/>
        <rFont val="Arial"/>
        <family val="2"/>
      </rPr>
      <t xml:space="preserve"> Principales Políticas de control interno:</t>
    </r>
  </si>
  <si>
    <t>Todos los procesos administrativos se realizan con estricto apego a la legislación vigente aplicable, principalmente  a los lineamientos que emite de manera anual la Secretaria de Finanzas, así como a los propios lineamientos generados por la Entidad los cuales también se emiten de manera anual.</t>
  </si>
  <si>
    <t>Adicional a lo anterior actualmente se encuentra en proceso la elaboración del manual de control interno.</t>
  </si>
  <si>
    <r>
      <t>b)</t>
    </r>
    <r>
      <rPr>
        <sz val="10"/>
        <color indexed="8"/>
        <rFont val="Arial"/>
        <family val="2"/>
      </rPr>
      <t xml:space="preserve"> Medidas de desempeño financiero, metas y alcance:</t>
    </r>
  </si>
  <si>
    <t xml:space="preserve">Actualmente se encuentra en proceso de desarrollo un sistema adecuado para la Entidad que permita el registro, control y seguimientos de los planes, programas, metas y objetivos de las diversas áreas de la Entidad. </t>
  </si>
  <si>
    <t>En tanto, se están reportando los avances tanto financiero como de metas a la SFIA. Mientras que el avance físico-financiero de los proyectos de inversión se reportan directamente en el Sistema de Evaluación del desempeño (SED).</t>
  </si>
  <si>
    <t>14. Información por Segmentos:</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</si>
  <si>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</si>
  <si>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Consecuentemente, esta información contribuye al análisis más preciso de la situación financiera, grados y fuentes de riesgo y crecimiento potencial de negocio.</t>
  </si>
  <si>
    <t>15. Eventos Posteriores al Cierre:</t>
  </si>
  <si>
    <t>El ente público informará el efecto en sus estados financieros de aquellos hechos ocurridos en el período posterior al que informa, que proporcionan mayor evidencia sobre eventos que le afectan  económicamente y que no se conocían a la fecha de cierre.</t>
  </si>
  <si>
    <t>16. Partes Relacionadas:</t>
  </si>
  <si>
    <t>Se debe establecer por escrito que no existen partes relacionadas que pudieran ejercer influencia significativa sobre la toma de decisiones financieras y operativas:</t>
  </si>
  <si>
    <t>No existen partes relacionadas que puedan ejercer influencia significativa sobre la toma de decisiones financieras y operativas.</t>
  </si>
  <si>
    <t>17. Responsabilidad sobre la presentación razonable de los Estados Financieros:</t>
  </si>
  <si>
    <t>Los Estados Financieros deberán estar rubricados en cada página de los mismos e incluir al final la siguiente leyenda: “Bajo protesta de decir verdad declaramos que los Estados Financieros y sus notas, son razonablemente correctos y son responsabilidad del emisor.</t>
  </si>
  <si>
    <t xml:space="preserve">Las Bases de Preparación de los Estados Financieros observan la normatividad aplicada para el reconocimiento, valuación y revelación de los diferentes rubros de la información financiera, así como las bases de medición utilizadas para la elaboración de los estados financieros; </t>
  </si>
  <si>
    <t>por ejemplo: costo histórico, valor de realización, valor razonable, valor de recuperación o cualquier otro método empleado y los criterios de aplicación de los mismos.</t>
  </si>
  <si>
    <t xml:space="preserve">Los Organismos Descentralizados, a partir del ejercicio fiscal 2011 hemos venido presentando la nueva estructura de registro contable y presupuestal normada por el CONAC. Asimismo, </t>
  </si>
  <si>
    <t xml:space="preserve">las guías contabilizadoras, la matriz de conversión y los nuevos procesos de Registro que de ellas emanan han sido aplicadas en el SIHP </t>
  </si>
  <si>
    <t>El objetivo del presente documento es la revelación del contexto y de los aspectos económicos financieros más relevantes que influyeron en las decisiones del período,</t>
  </si>
  <si>
    <t xml:space="preserve"> y que deberán ser considerados en la elaboración de los estados financieros para la mayor comprensión de los mismos y sus particularidades.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</si>
</sst>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3" formatCode="_-* #,##0.00_-;\-* #,##0.00_-;_-* &quot;-&quot;??_-;_-@_-"/>
    <numFmt numFmtId="164" formatCode="#,##0.00;\-#,##0.00;&quot; &quot;"/>
    <numFmt numFmtId="165" formatCode="#,##0;\-#,##0;&quot; &quot;"/>
    <numFmt numFmtId="166" formatCode="#,##0.00_ ;\-#,##0.00\ "/>
  </numFmts>
  <fonts count="17"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0"/>
      <color theme="1"/>
      <name val="Arial"/>
      <family val="2"/>
    </font>
    <font>
      <b/>
      <sz val="10"/>
      <name val="Arial"/>
      <family val="2"/>
    </font>
    <font>
      <b/>
      <sz val="10"/>
      <color theme="1"/>
      <name val="Arial"/>
      <family val="2"/>
    </font>
    <font>
      <b/>
      <sz val="10"/>
      <color rgb="FF002060"/>
      <name val="Arial"/>
      <family val="2"/>
    </font>
    <font>
      <b/>
      <u/>
      <sz val="10"/>
      <color theme="1"/>
      <name val="Arial"/>
      <family val="2"/>
    </font>
    <font>
      <u/>
      <sz val="10"/>
      <color theme="1"/>
      <name val="Arial"/>
      <family val="2"/>
    </font>
    <font>
      <b/>
      <sz val="10"/>
      <color rgb="FF000000"/>
      <name val="Arial"/>
      <family val="2"/>
    </font>
    <font>
      <sz val="10"/>
      <color rgb="FF000000"/>
      <name val="Arial"/>
      <family val="2"/>
    </font>
    <font>
      <b/>
      <i/>
      <sz val="10"/>
      <name val="Arial"/>
      <family val="2"/>
    </font>
    <font>
      <sz val="10"/>
      <color indexed="8"/>
      <name val="Arial"/>
      <family val="2"/>
    </font>
    <font>
      <sz val="10"/>
      <color rgb="FF17365D"/>
      <name val="Arial"/>
      <family val="2"/>
    </font>
    <font>
      <sz val="10"/>
      <color indexed="62"/>
      <name val="Arial"/>
      <family val="2"/>
    </font>
    <font>
      <sz val="12"/>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rgb="FF000000"/>
      </top>
      <bottom/>
      <diagonal/>
    </border>
  </borders>
  <cellStyleXfs count="4">
    <xf numFmtId="0" fontId="0" fillId="0" borderId="0"/>
    <xf numFmtId="43" fontId="1" fillId="0" borderId="0" applyFont="0" applyFill="0" applyBorder="0" applyAlignment="0" applyProtection="0"/>
    <xf numFmtId="0" fontId="2" fillId="0" borderId="0"/>
    <xf numFmtId="43" fontId="3" fillId="0" borderId="0" applyFont="0" applyFill="0" applyBorder="0" applyAlignment="0" applyProtection="0"/>
  </cellStyleXfs>
  <cellXfs count="185">
    <xf numFmtId="0" fontId="0" fillId="0" borderId="0" xfId="0"/>
    <xf numFmtId="0" fontId="4" fillId="3" borderId="0" xfId="0" applyFont="1" applyFill="1"/>
    <xf numFmtId="0" fontId="6" fillId="0" borderId="0" xfId="0" applyFont="1" applyAlignment="1">
      <alignment horizontal="center"/>
    </xf>
    <xf numFmtId="0" fontId="4" fillId="0" borderId="0" xfId="0" applyFont="1"/>
    <xf numFmtId="0" fontId="5" fillId="3" borderId="0" xfId="0" applyFont="1" applyFill="1" applyBorder="1" applyAlignment="1">
      <alignment horizontal="left" vertical="center"/>
    </xf>
    <xf numFmtId="0" fontId="5" fillId="3" borderId="0" xfId="0" applyFont="1" applyFill="1" applyBorder="1" applyAlignment="1">
      <alignment horizontal="right"/>
    </xf>
    <xf numFmtId="0" fontId="5" fillId="3" borderId="0" xfId="0" applyFont="1" applyFill="1" applyBorder="1" applyAlignment="1"/>
    <xf numFmtId="0" fontId="5" fillId="3" borderId="0" xfId="0" applyNumberFormat="1" applyFont="1" applyFill="1" applyBorder="1" applyAlignment="1" applyProtection="1">
      <protection locked="0"/>
    </xf>
    <xf numFmtId="0" fontId="2" fillId="3" borderId="0" xfId="0" applyFont="1" applyFill="1" applyBorder="1"/>
    <xf numFmtId="0" fontId="5" fillId="3" borderId="1" xfId="0" applyFont="1" applyFill="1" applyBorder="1" applyAlignment="1"/>
    <xf numFmtId="0" fontId="5" fillId="3" borderId="1" xfId="0" applyNumberFormat="1" applyFont="1" applyFill="1" applyBorder="1" applyAlignment="1" applyProtection="1">
      <protection locked="0"/>
    </xf>
    <xf numFmtId="0" fontId="4" fillId="3" borderId="1" xfId="0" applyFont="1" applyFill="1" applyBorder="1"/>
    <xf numFmtId="0" fontId="2" fillId="3" borderId="1" xfId="0" applyFont="1" applyFill="1" applyBorder="1"/>
    <xf numFmtId="0" fontId="7" fillId="0" borderId="0" xfId="0" applyFont="1" applyAlignment="1">
      <alignment horizontal="left"/>
    </xf>
    <xf numFmtId="0" fontId="7" fillId="0" borderId="0" xfId="0" applyFont="1" applyBorder="1" applyAlignment="1">
      <alignment horizontal="left"/>
    </xf>
    <xf numFmtId="0" fontId="8" fillId="3" borderId="0" xfId="0" applyFont="1" applyFill="1" applyBorder="1"/>
    <xf numFmtId="0" fontId="6" fillId="3" borderId="0" xfId="0" applyFont="1" applyFill="1" applyBorder="1"/>
    <xf numFmtId="49" fontId="5" fillId="2" borderId="2" xfId="0" applyNumberFormat="1" applyFont="1" applyFill="1" applyBorder="1" applyAlignment="1">
      <alignment horizontal="left" vertical="center"/>
    </xf>
    <xf numFmtId="49" fontId="5" fillId="2" borderId="2" xfId="0" applyNumberFormat="1" applyFont="1" applyFill="1" applyBorder="1" applyAlignment="1">
      <alignment horizontal="center" vertical="center"/>
    </xf>
    <xf numFmtId="49" fontId="5" fillId="3" borderId="3" xfId="0" applyNumberFormat="1" applyFont="1" applyFill="1" applyBorder="1" applyAlignment="1">
      <alignment horizontal="left"/>
    </xf>
    <xf numFmtId="164" fontId="4" fillId="3" borderId="3" xfId="0" applyNumberFormat="1" applyFont="1" applyFill="1" applyBorder="1"/>
    <xf numFmtId="49" fontId="5" fillId="3" borderId="4" xfId="0" applyNumberFormat="1" applyFont="1" applyFill="1" applyBorder="1" applyAlignment="1">
      <alignment horizontal="left"/>
    </xf>
    <xf numFmtId="164" fontId="4" fillId="3" borderId="4" xfId="0" applyNumberFormat="1" applyFont="1" applyFill="1" applyBorder="1"/>
    <xf numFmtId="49" fontId="5" fillId="3" borderId="5" xfId="0" applyNumberFormat="1" applyFont="1" applyFill="1" applyBorder="1" applyAlignment="1">
      <alignment horizontal="left"/>
    </xf>
    <xf numFmtId="164" fontId="4" fillId="3" borderId="5" xfId="0" applyNumberFormat="1" applyFont="1" applyFill="1" applyBorder="1"/>
    <xf numFmtId="4" fontId="5" fillId="2" borderId="2" xfId="0" applyNumberFormat="1" applyFont="1" applyFill="1" applyBorder="1" applyAlignment="1">
      <alignment horizontal="right" vertical="center"/>
    </xf>
    <xf numFmtId="0" fontId="9" fillId="3" borderId="0" xfId="0" applyFont="1" applyFill="1" applyBorder="1"/>
    <xf numFmtId="49" fontId="5" fillId="3" borderId="0" xfId="0" applyNumberFormat="1" applyFont="1" applyFill="1" applyBorder="1" applyAlignment="1">
      <alignment horizontal="center" vertical="center"/>
    </xf>
    <xf numFmtId="0" fontId="6" fillId="3" borderId="0" xfId="0" applyFont="1" applyFill="1"/>
    <xf numFmtId="49" fontId="5" fillId="3" borderId="0" xfId="0" applyNumberFormat="1" applyFont="1" applyFill="1" applyBorder="1" applyAlignment="1">
      <alignment horizontal="left"/>
    </xf>
    <xf numFmtId="164" fontId="4" fillId="3" borderId="0" xfId="0" applyNumberFormat="1" applyFont="1" applyFill="1" applyBorder="1"/>
    <xf numFmtId="49" fontId="5" fillId="2" borderId="2" xfId="0" applyNumberFormat="1" applyFont="1" applyFill="1" applyBorder="1" applyAlignment="1">
      <alignment horizontal="center" vertical="center" wrapText="1"/>
    </xf>
    <xf numFmtId="49" fontId="5" fillId="3" borderId="7" xfId="0" applyNumberFormat="1" applyFont="1" applyFill="1" applyBorder="1" applyAlignment="1">
      <alignment horizontal="left"/>
    </xf>
    <xf numFmtId="49" fontId="5" fillId="3" borderId="8" xfId="0" applyNumberFormat="1" applyFont="1" applyFill="1" applyBorder="1" applyAlignment="1">
      <alignment horizontal="left"/>
    </xf>
    <xf numFmtId="164" fontId="4" fillId="3" borderId="1" xfId="0" applyNumberFormat="1" applyFont="1" applyFill="1" applyBorder="1"/>
    <xf numFmtId="164" fontId="5" fillId="2" borderId="10" xfId="0" applyNumberFormat="1" applyFont="1" applyFill="1" applyBorder="1"/>
    <xf numFmtId="164" fontId="5" fillId="2" borderId="11" xfId="0" applyNumberFormat="1" applyFont="1" applyFill="1" applyBorder="1"/>
    <xf numFmtId="164" fontId="5" fillId="3" borderId="0" xfId="0" applyNumberFormat="1" applyFont="1" applyFill="1" applyBorder="1"/>
    <xf numFmtId="164" fontId="4" fillId="3" borderId="6" xfId="0" applyNumberFormat="1" applyFont="1" applyFill="1" applyBorder="1"/>
    <xf numFmtId="165" fontId="4" fillId="3" borderId="3" xfId="0" applyNumberFormat="1" applyFont="1" applyFill="1" applyBorder="1"/>
    <xf numFmtId="165" fontId="4" fillId="3" borderId="4" xfId="0" applyNumberFormat="1" applyFont="1" applyFill="1" applyBorder="1"/>
    <xf numFmtId="166" fontId="4" fillId="3" borderId="0" xfId="0" applyNumberFormat="1" applyFont="1" applyFill="1"/>
    <xf numFmtId="0" fontId="4" fillId="2" borderId="2" xfId="0" applyFont="1" applyFill="1" applyBorder="1"/>
    <xf numFmtId="0" fontId="4" fillId="0" borderId="5" xfId="0" applyFont="1" applyBorder="1"/>
    <xf numFmtId="0" fontId="6" fillId="2" borderId="3" xfId="2" applyFont="1" applyFill="1" applyBorder="1" applyAlignment="1">
      <alignment horizontal="left" vertical="center" wrapText="1"/>
    </xf>
    <xf numFmtId="4" fontId="6" fillId="2" borderId="3" xfId="3" applyNumberFormat="1" applyFont="1" applyFill="1" applyBorder="1" applyAlignment="1">
      <alignment horizontal="center" vertical="center" wrapText="1"/>
    </xf>
    <xf numFmtId="0" fontId="6" fillId="2" borderId="16" xfId="0" applyFont="1" applyFill="1" applyBorder="1" applyAlignment="1">
      <alignment horizontal="center" vertical="center" wrapText="1"/>
    </xf>
    <xf numFmtId="0" fontId="4" fillId="0" borderId="13" xfId="0" applyFont="1" applyFill="1" applyBorder="1" applyAlignment="1">
      <alignment wrapText="1"/>
    </xf>
    <xf numFmtId="0" fontId="4" fillId="0" borderId="3" xfId="0" applyFont="1" applyFill="1" applyBorder="1" applyAlignment="1">
      <alignment wrapText="1"/>
    </xf>
    <xf numFmtId="4" fontId="4" fillId="0" borderId="3" xfId="0" applyNumberFormat="1" applyFont="1" applyBorder="1" applyAlignment="1"/>
    <xf numFmtId="0" fontId="4" fillId="3" borderId="8" xfId="0" applyFont="1" applyFill="1" applyBorder="1"/>
    <xf numFmtId="0" fontId="4" fillId="3" borderId="5" xfId="0" applyFont="1" applyFill="1" applyBorder="1"/>
    <xf numFmtId="4" fontId="4" fillId="3" borderId="0" xfId="0" applyNumberFormat="1" applyFont="1" applyFill="1"/>
    <xf numFmtId="49" fontId="5" fillId="3" borderId="13" xfId="0" applyNumberFormat="1" applyFont="1" applyFill="1" applyBorder="1" applyAlignment="1">
      <alignment horizontal="left"/>
    </xf>
    <xf numFmtId="49" fontId="4" fillId="0" borderId="3" xfId="0" applyNumberFormat="1" applyFont="1" applyFill="1" applyBorder="1" applyAlignment="1">
      <alignment wrapText="1"/>
    </xf>
    <xf numFmtId="4" fontId="4" fillId="0" borderId="14" xfId="3" applyNumberFormat="1" applyFont="1" applyFill="1" applyBorder="1" applyAlignment="1">
      <alignment wrapText="1"/>
    </xf>
    <xf numFmtId="4" fontId="4" fillId="0" borderId="3" xfId="3" applyNumberFormat="1" applyFont="1" applyFill="1" applyBorder="1" applyAlignment="1">
      <alignment wrapText="1"/>
    </xf>
    <xf numFmtId="49" fontId="4" fillId="0" borderId="7" xfId="0" applyNumberFormat="1" applyFont="1" applyFill="1" applyBorder="1" applyAlignment="1">
      <alignment wrapText="1"/>
    </xf>
    <xf numFmtId="49" fontId="4" fillId="0" borderId="4" xfId="0" applyNumberFormat="1" applyFont="1" applyFill="1" applyBorder="1" applyAlignment="1">
      <alignment wrapText="1"/>
    </xf>
    <xf numFmtId="4" fontId="4" fillId="0" borderId="0" xfId="3" applyNumberFormat="1" applyFont="1" applyFill="1" applyBorder="1" applyAlignment="1">
      <alignment wrapText="1"/>
    </xf>
    <xf numFmtId="4" fontId="4" fillId="0" borderId="4" xfId="3" applyNumberFormat="1" applyFont="1" applyFill="1" applyBorder="1" applyAlignment="1">
      <alignment wrapText="1"/>
    </xf>
    <xf numFmtId="49" fontId="4" fillId="0" borderId="8" xfId="0" applyNumberFormat="1" applyFont="1" applyFill="1" applyBorder="1" applyAlignment="1">
      <alignment wrapText="1"/>
    </xf>
    <xf numFmtId="49" fontId="4" fillId="0" borderId="5" xfId="0" applyNumberFormat="1" applyFont="1" applyFill="1" applyBorder="1" applyAlignment="1">
      <alignment wrapText="1"/>
    </xf>
    <xf numFmtId="4" fontId="4" fillId="0" borderId="1" xfId="3" applyNumberFormat="1" applyFont="1" applyFill="1" applyBorder="1" applyAlignment="1">
      <alignment wrapText="1"/>
    </xf>
    <xf numFmtId="4" fontId="4" fillId="0" borderId="5" xfId="3" applyNumberFormat="1" applyFont="1" applyFill="1" applyBorder="1" applyAlignment="1">
      <alignment wrapText="1"/>
    </xf>
    <xf numFmtId="49" fontId="5" fillId="2" borderId="3" xfId="0" applyNumberFormat="1" applyFont="1" applyFill="1" applyBorder="1" applyAlignment="1">
      <alignment horizontal="center" vertical="center"/>
    </xf>
    <xf numFmtId="164" fontId="5" fillId="3" borderId="5" xfId="0" applyNumberFormat="1" applyFont="1" applyFill="1" applyBorder="1"/>
    <xf numFmtId="0" fontId="6" fillId="2" borderId="2" xfId="2" applyFont="1" applyFill="1" applyBorder="1" applyAlignment="1">
      <alignment horizontal="left" vertical="center" wrapText="1"/>
    </xf>
    <xf numFmtId="4" fontId="6" fillId="2" borderId="2" xfId="3" applyNumberFormat="1" applyFont="1" applyFill="1" applyBorder="1" applyAlignment="1">
      <alignment horizontal="center" vertical="center" wrapText="1"/>
    </xf>
    <xf numFmtId="0" fontId="6" fillId="0" borderId="4" xfId="0" applyFont="1" applyBorder="1"/>
    <xf numFmtId="4" fontId="4" fillId="0" borderId="0" xfId="0" applyNumberFormat="1" applyFont="1"/>
    <xf numFmtId="4" fontId="4" fillId="0" borderId="4" xfId="0" applyNumberFormat="1" applyFont="1" applyBorder="1"/>
    <xf numFmtId="49" fontId="5" fillId="3" borderId="4" xfId="0" applyNumberFormat="1" applyFont="1" applyFill="1" applyBorder="1" applyAlignment="1">
      <alignment horizontal="left" wrapText="1"/>
    </xf>
    <xf numFmtId="49" fontId="5" fillId="3" borderId="3" xfId="0" applyNumberFormat="1" applyFont="1" applyFill="1" applyBorder="1" applyAlignment="1">
      <alignment horizontal="left" wrapText="1"/>
    </xf>
    <xf numFmtId="0" fontId="6" fillId="2" borderId="3" xfId="2" applyFont="1" applyFill="1" applyBorder="1" applyAlignment="1">
      <alignment horizontal="center" vertical="center" wrapText="1"/>
    </xf>
    <xf numFmtId="0" fontId="4" fillId="0" borderId="0" xfId="0" applyFont="1" applyFill="1" applyBorder="1"/>
    <xf numFmtId="49" fontId="5" fillId="2" borderId="11" xfId="0" applyNumberFormat="1" applyFont="1" applyFill="1" applyBorder="1" applyAlignment="1">
      <alignment vertical="center"/>
    </xf>
    <xf numFmtId="0" fontId="6" fillId="2" borderId="2" xfId="2" applyFont="1" applyFill="1" applyBorder="1" applyAlignment="1">
      <alignment horizontal="center" vertical="center" wrapText="1"/>
    </xf>
    <xf numFmtId="49" fontId="5" fillId="0" borderId="3" xfId="0" applyNumberFormat="1" applyFont="1" applyFill="1" applyBorder="1" applyAlignment="1">
      <alignment horizontal="left"/>
    </xf>
    <xf numFmtId="49" fontId="5" fillId="0" borderId="4" xfId="0" applyNumberFormat="1" applyFont="1" applyFill="1" applyBorder="1" applyAlignment="1">
      <alignment horizontal="left"/>
    </xf>
    <xf numFmtId="49" fontId="5" fillId="0" borderId="5" xfId="0" applyNumberFormat="1" applyFont="1" applyFill="1" applyBorder="1" applyAlignment="1">
      <alignment horizontal="left"/>
    </xf>
    <xf numFmtId="4" fontId="5" fillId="2" borderId="5" xfId="0" applyNumberFormat="1" applyFont="1" applyFill="1" applyBorder="1" applyAlignment="1">
      <alignment horizontal="right" vertical="center"/>
    </xf>
    <xf numFmtId="49" fontId="5" fillId="2" borderId="9" xfId="0" applyNumberFormat="1" applyFont="1" applyFill="1" applyBorder="1" applyAlignment="1">
      <alignment vertical="center"/>
    </xf>
    <xf numFmtId="164" fontId="4" fillId="3" borderId="9" xfId="0" applyNumberFormat="1" applyFont="1" applyFill="1" applyBorder="1"/>
    <xf numFmtId="4" fontId="10" fillId="2" borderId="2" xfId="0" applyNumberFormat="1" applyFont="1" applyFill="1" applyBorder="1" applyAlignment="1">
      <alignment horizontal="center" vertical="center"/>
    </xf>
    <xf numFmtId="0" fontId="4" fillId="3" borderId="0" xfId="0" applyFont="1" applyFill="1" applyBorder="1"/>
    <xf numFmtId="0" fontId="4" fillId="0" borderId="2" xfId="0" applyFont="1" applyBorder="1"/>
    <xf numFmtId="0" fontId="11" fillId="0" borderId="2" xfId="0" applyFont="1" applyBorder="1" applyAlignment="1">
      <alignment horizontal="center" vertical="center"/>
    </xf>
    <xf numFmtId="0" fontId="11" fillId="3" borderId="0" xfId="0" applyFont="1" applyFill="1" applyAlignment="1">
      <alignment vertical="center"/>
    </xf>
    <xf numFmtId="3" fontId="2" fillId="3" borderId="2" xfId="1" applyNumberFormat="1" applyFont="1" applyFill="1" applyBorder="1" applyAlignment="1" applyProtection="1">
      <alignment horizontal="center" vertical="top"/>
      <protection locked="0"/>
    </xf>
    <xf numFmtId="43" fontId="11" fillId="0" borderId="2" xfId="1" applyFont="1" applyBorder="1" applyAlignment="1">
      <alignment horizontal="center" vertical="center"/>
    </xf>
    <xf numFmtId="8" fontId="2" fillId="3" borderId="2" xfId="1" applyNumberFormat="1" applyFont="1" applyFill="1" applyBorder="1" applyAlignment="1">
      <alignment horizontal="center"/>
    </xf>
    <xf numFmtId="4" fontId="4" fillId="3" borderId="0" xfId="0" applyNumberFormat="1" applyFont="1" applyFill="1" applyBorder="1"/>
    <xf numFmtId="8" fontId="11" fillId="0" borderId="2" xfId="1" applyNumberFormat="1" applyFont="1" applyBorder="1" applyAlignment="1">
      <alignment horizontal="center" vertical="center"/>
    </xf>
    <xf numFmtId="0" fontId="11" fillId="3" borderId="0" xfId="0" applyFont="1" applyFill="1" applyAlignment="1">
      <alignment horizontal="center" vertical="center"/>
    </xf>
    <xf numFmtId="3" fontId="4" fillId="3" borderId="0" xfId="0" applyNumberFormat="1" applyFont="1" applyFill="1"/>
    <xf numFmtId="43" fontId="10" fillId="2" borderId="2" xfId="1" applyFont="1" applyFill="1" applyBorder="1" applyAlignment="1">
      <alignment horizontal="center" vertical="center"/>
    </xf>
    <xf numFmtId="43" fontId="4" fillId="3" borderId="0" xfId="0" applyNumberFormat="1" applyFont="1" applyFill="1" applyBorder="1"/>
    <xf numFmtId="43" fontId="4" fillId="3" borderId="0" xfId="0" applyNumberFormat="1" applyFont="1" applyFill="1"/>
    <xf numFmtId="3" fontId="12" fillId="3" borderId="0" xfId="0" applyNumberFormat="1" applyFont="1" applyFill="1" applyBorder="1" applyAlignment="1">
      <alignment vertical="top"/>
    </xf>
    <xf numFmtId="43" fontId="4" fillId="0" borderId="0" xfId="0" applyNumberFormat="1" applyFont="1"/>
    <xf numFmtId="4" fontId="10" fillId="2" borderId="2" xfId="0" applyNumberFormat="1" applyFont="1" applyFill="1" applyBorder="1" applyAlignment="1">
      <alignment horizontal="right" vertical="center"/>
    </xf>
    <xf numFmtId="0" fontId="10" fillId="0" borderId="2" xfId="0" applyFont="1" applyBorder="1" applyAlignment="1">
      <alignment vertical="center"/>
    </xf>
    <xf numFmtId="43" fontId="10" fillId="0" borderId="2" xfId="1" applyFont="1" applyBorder="1" applyAlignment="1">
      <alignment horizontal="center" vertical="center"/>
    </xf>
    <xf numFmtId="4" fontId="11" fillId="0" borderId="2" xfId="0" applyNumberFormat="1" applyFont="1" applyBorder="1" applyAlignment="1">
      <alignment horizontal="center" vertical="center"/>
    </xf>
    <xf numFmtId="0" fontId="4" fillId="3" borderId="0" xfId="0" applyFont="1" applyFill="1" applyAlignment="1">
      <alignment vertical="center" wrapText="1"/>
    </xf>
    <xf numFmtId="8" fontId="11" fillId="0" borderId="2" xfId="0" applyNumberFormat="1" applyFont="1" applyBorder="1" applyAlignment="1">
      <alignment horizontal="center" vertical="center"/>
    </xf>
    <xf numFmtId="0" fontId="10" fillId="2" borderId="2" xfId="0" applyFont="1" applyFill="1" applyBorder="1" applyAlignment="1">
      <alignment vertical="center"/>
    </xf>
    <xf numFmtId="43" fontId="4" fillId="3" borderId="0" xfId="1" applyNumberFormat="1" applyFont="1" applyFill="1" applyBorder="1"/>
    <xf numFmtId="3" fontId="12" fillId="3" borderId="0" xfId="1" applyNumberFormat="1" applyFont="1" applyFill="1" applyBorder="1" applyAlignment="1">
      <alignment vertical="top"/>
    </xf>
    <xf numFmtId="0" fontId="7" fillId="0" borderId="0" xfId="0" applyFont="1" applyBorder="1" applyAlignment="1">
      <alignment horizontal="center"/>
    </xf>
    <xf numFmtId="165" fontId="4" fillId="3" borderId="15" xfId="0" applyNumberFormat="1" applyFont="1" applyFill="1" applyBorder="1"/>
    <xf numFmtId="164" fontId="4" fillId="3" borderId="15" xfId="0" applyNumberFormat="1" applyFont="1" applyFill="1" applyBorder="1"/>
    <xf numFmtId="165" fontId="4" fillId="3" borderId="6" xfId="0" applyNumberFormat="1" applyFont="1" applyFill="1" applyBorder="1"/>
    <xf numFmtId="165" fontId="5" fillId="3" borderId="9" xfId="0" applyNumberFormat="1" applyFont="1" applyFill="1" applyBorder="1"/>
    <xf numFmtId="164" fontId="5" fillId="3" borderId="9" xfId="0" applyNumberFormat="1" applyFont="1" applyFill="1" applyBorder="1"/>
    <xf numFmtId="0" fontId="4" fillId="0" borderId="1" xfId="0" applyFont="1" applyBorder="1"/>
    <xf numFmtId="0" fontId="4" fillId="0" borderId="0" xfId="0" applyFont="1" applyBorder="1"/>
    <xf numFmtId="0" fontId="4" fillId="3" borderId="0" xfId="0" applyFont="1" applyFill="1" applyBorder="1" applyAlignment="1" applyProtection="1">
      <alignment horizontal="center"/>
      <protection locked="0"/>
    </xf>
    <xf numFmtId="0" fontId="2" fillId="3" borderId="0" xfId="0" applyFont="1" applyFill="1" applyBorder="1" applyAlignment="1" applyProtection="1">
      <alignment horizontal="center" vertical="top" wrapText="1"/>
      <protection locked="0"/>
    </xf>
    <xf numFmtId="0" fontId="4" fillId="0" borderId="0" xfId="0" applyFont="1" applyAlignment="1"/>
    <xf numFmtId="0" fontId="4" fillId="0" borderId="14" xfId="0" applyFont="1" applyBorder="1" applyAlignment="1">
      <alignment horizontal="center"/>
    </xf>
    <xf numFmtId="0" fontId="4" fillId="0" borderId="0" xfId="0" applyFont="1" applyAlignment="1">
      <alignment horizontal="center"/>
    </xf>
    <xf numFmtId="0" fontId="7" fillId="0" borderId="0" xfId="0" applyFont="1" applyBorder="1" applyAlignment="1">
      <alignment horizontal="center"/>
    </xf>
    <xf numFmtId="0" fontId="11" fillId="0" borderId="2" xfId="0" applyFont="1" applyBorder="1" applyAlignment="1">
      <alignment horizontal="left" vertical="center" wrapText="1"/>
    </xf>
    <xf numFmtId="0" fontId="11" fillId="0" borderId="10" xfId="0" applyFont="1" applyBorder="1" applyAlignment="1">
      <alignment horizontal="left" vertical="center"/>
    </xf>
    <xf numFmtId="0" fontId="11" fillId="0" borderId="12" xfId="0" applyFont="1" applyBorder="1" applyAlignment="1">
      <alignment horizontal="left" vertical="center"/>
    </xf>
    <xf numFmtId="0" fontId="4" fillId="3" borderId="0" xfId="0" applyFont="1" applyFill="1" applyBorder="1"/>
    <xf numFmtId="0" fontId="10" fillId="0" borderId="2" xfId="0" applyFont="1" applyBorder="1" applyAlignment="1">
      <alignment vertical="center"/>
    </xf>
    <xf numFmtId="0" fontId="10" fillId="2" borderId="10" xfId="0" applyFont="1" applyFill="1" applyBorder="1" applyAlignment="1">
      <alignment vertical="center"/>
    </xf>
    <xf numFmtId="0" fontId="10" fillId="2" borderId="12" xfId="0" applyFont="1" applyFill="1" applyBorder="1" applyAlignment="1">
      <alignment vertical="center"/>
    </xf>
    <xf numFmtId="0" fontId="10" fillId="2" borderId="2" xfId="0" applyFont="1" applyFill="1" applyBorder="1" applyAlignment="1">
      <alignment vertical="center"/>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9" xfId="0" applyFont="1" applyFill="1" applyBorder="1" applyAlignment="1">
      <alignment horizontal="center" vertical="center"/>
    </xf>
    <xf numFmtId="0" fontId="10" fillId="0" borderId="2" xfId="0" applyFont="1" applyBorder="1" applyAlignment="1">
      <alignment vertical="center" wrapText="1"/>
    </xf>
    <xf numFmtId="0" fontId="11" fillId="0" borderId="10" xfId="0" applyFont="1" applyBorder="1" applyAlignment="1">
      <alignment vertical="center"/>
    </xf>
    <xf numFmtId="0" fontId="11" fillId="0" borderId="12" xfId="0" applyFont="1" applyBorder="1" applyAlignment="1">
      <alignment vertical="center"/>
    </xf>
    <xf numFmtId="0" fontId="11" fillId="0" borderId="10" xfId="0" applyFont="1" applyBorder="1" applyAlignment="1">
      <alignment horizontal="left" vertical="center" wrapText="1"/>
    </xf>
    <xf numFmtId="0" fontId="11" fillId="0" borderId="12" xfId="0" applyFont="1" applyBorder="1" applyAlignment="1">
      <alignment horizontal="left" vertical="center" wrapText="1"/>
    </xf>
    <xf numFmtId="0" fontId="4" fillId="2" borderId="10" xfId="0" applyFont="1" applyFill="1" applyBorder="1" applyAlignment="1">
      <alignment horizontal="center"/>
    </xf>
    <xf numFmtId="0" fontId="4" fillId="2" borderId="12" xfId="0" applyFont="1" applyFill="1" applyBorder="1" applyAlignment="1">
      <alignment horizontal="center"/>
    </xf>
    <xf numFmtId="0" fontId="6" fillId="0" borderId="0" xfId="0" applyFont="1" applyAlignment="1">
      <alignment horizontal="center" wrapText="1"/>
    </xf>
    <xf numFmtId="49" fontId="5" fillId="2" borderId="10" xfId="0" applyNumberFormat="1" applyFont="1" applyFill="1" applyBorder="1" applyAlignment="1">
      <alignment horizontal="center" vertical="center"/>
    </xf>
    <xf numFmtId="49" fontId="5" fillId="2" borderId="12" xfId="0" applyNumberFormat="1" applyFont="1" applyFill="1" applyBorder="1" applyAlignment="1">
      <alignment horizontal="center" vertical="center"/>
    </xf>
    <xf numFmtId="0" fontId="4" fillId="2" borderId="0" xfId="0" applyFont="1" applyFill="1" applyAlignment="1">
      <alignment horizontal="center"/>
    </xf>
    <xf numFmtId="0" fontId="5" fillId="2" borderId="0" xfId="0" applyFont="1" applyFill="1" applyBorder="1" applyAlignment="1">
      <alignment horizontal="center" vertical="center"/>
    </xf>
    <xf numFmtId="3" fontId="4" fillId="3" borderId="0" xfId="0" applyNumberFormat="1" applyFont="1" applyFill="1" applyBorder="1" applyAlignment="1" applyProtection="1">
      <alignment horizontal="right" vertical="top"/>
      <protection locked="0"/>
    </xf>
    <xf numFmtId="0" fontId="4" fillId="3" borderId="0" xfId="0" applyFont="1" applyFill="1" applyAlignment="1"/>
    <xf numFmtId="0" fontId="4" fillId="3" borderId="0" xfId="0" applyFont="1" applyFill="1" applyAlignment="1">
      <alignment horizontal="left"/>
    </xf>
    <xf numFmtId="0" fontId="4" fillId="3" borderId="0" xfId="0" applyFont="1" applyFill="1" applyBorder="1" applyAlignment="1">
      <alignment horizontal="left"/>
    </xf>
    <xf numFmtId="0" fontId="4" fillId="0" borderId="0" xfId="0" applyFont="1" applyAlignment="1">
      <alignment horizontal="left"/>
    </xf>
    <xf numFmtId="0" fontId="6" fillId="0" borderId="0" xfId="0" applyFont="1" applyAlignment="1">
      <alignment horizontal="left"/>
    </xf>
    <xf numFmtId="0" fontId="11"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vertical="center"/>
    </xf>
    <xf numFmtId="17" fontId="14" fillId="0" borderId="0" xfId="0" applyNumberFormat="1" applyFont="1" applyAlignment="1">
      <alignment horizontal="left"/>
    </xf>
    <xf numFmtId="0" fontId="6" fillId="0" borderId="0" xfId="0" applyFont="1" applyAlignment="1">
      <alignment horizontal="left" wrapText="1"/>
    </xf>
    <xf numFmtId="0" fontId="6" fillId="0" borderId="0" xfId="0" applyFont="1" applyAlignment="1">
      <alignment horizontal="left" wrapText="1"/>
    </xf>
    <xf numFmtId="0" fontId="14" fillId="0" borderId="0" xfId="0" applyFont="1" applyAlignment="1">
      <alignment horizontal="left"/>
    </xf>
    <xf numFmtId="0" fontId="6" fillId="0" borderId="0" xfId="0" applyFont="1" applyBorder="1" applyAlignment="1">
      <alignment horizontal="left" wrapText="1"/>
    </xf>
    <xf numFmtId="0" fontId="11" fillId="0" borderId="2" xfId="0" applyFont="1" applyBorder="1" applyAlignment="1">
      <alignment vertical="center"/>
    </xf>
    <xf numFmtId="4" fontId="11" fillId="0" borderId="2" xfId="0" applyNumberFormat="1" applyFont="1" applyBorder="1" applyAlignment="1">
      <alignment horizontal="right" vertical="center"/>
    </xf>
    <xf numFmtId="4" fontId="11" fillId="0" borderId="2" xfId="0" applyNumberFormat="1" applyFont="1" applyBorder="1" applyAlignment="1">
      <alignment vertical="center"/>
    </xf>
    <xf numFmtId="4" fontId="10" fillId="0" borderId="2" xfId="0" applyNumberFormat="1" applyFont="1" applyBorder="1" applyAlignment="1">
      <alignment horizontal="right" vertical="center"/>
    </xf>
    <xf numFmtId="4" fontId="4" fillId="0" borderId="2" xfId="0" applyNumberFormat="1" applyFont="1" applyBorder="1"/>
    <xf numFmtId="4" fontId="10" fillId="0" borderId="2" xfId="0" applyNumberFormat="1" applyFont="1" applyBorder="1" applyAlignment="1">
      <alignment vertical="center"/>
    </xf>
    <xf numFmtId="4" fontId="4" fillId="3" borderId="0" xfId="0" applyNumberFormat="1" applyFont="1" applyFill="1" applyAlignment="1">
      <alignment horizontal="left"/>
    </xf>
    <xf numFmtId="4" fontId="4" fillId="0" borderId="2" xfId="0" applyNumberFormat="1" applyFont="1" applyBorder="1" applyAlignment="1">
      <alignment vertical="center"/>
    </xf>
    <xf numFmtId="0" fontId="10" fillId="0" borderId="0" xfId="0" applyFont="1" applyBorder="1" applyAlignment="1">
      <alignment vertical="center"/>
    </xf>
    <xf numFmtId="4" fontId="10" fillId="0" borderId="0" xfId="0" applyNumberFormat="1" applyFont="1" applyBorder="1" applyAlignment="1">
      <alignment horizontal="right" vertical="center"/>
    </xf>
    <xf numFmtId="0" fontId="6" fillId="0" borderId="0" xfId="0" applyFont="1" applyBorder="1"/>
    <xf numFmtId="4" fontId="6" fillId="0" borderId="0" xfId="0" applyNumberFormat="1" applyFont="1" applyBorder="1"/>
    <xf numFmtId="0" fontId="6" fillId="0" borderId="0" xfId="0" applyFont="1" applyBorder="1" applyAlignment="1">
      <alignment horizontal="left"/>
    </xf>
    <xf numFmtId="4" fontId="6" fillId="0" borderId="0" xfId="0" applyNumberFormat="1" applyFont="1" applyBorder="1" applyAlignment="1">
      <alignment horizontal="left"/>
    </xf>
    <xf numFmtId="0" fontId="16" fillId="0" borderId="0" xfId="0" applyFont="1" applyAlignment="1">
      <alignment horizontal="justify" vertical="center"/>
    </xf>
    <xf numFmtId="0" fontId="14" fillId="0" borderId="0" xfId="0" applyFont="1" applyAlignment="1">
      <alignment horizontal="left" wrapText="1"/>
    </xf>
    <xf numFmtId="0" fontId="4" fillId="0" borderId="0" xfId="0" applyFont="1" applyAlignment="1">
      <alignment horizontal="left" wrapText="1"/>
    </xf>
  </cellXfs>
  <cellStyles count="4">
    <cellStyle name="Millares" xfId="1" builtinId="3"/>
    <cellStyle name="Millares 2" xfId="3"/>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214314</xdr:colOff>
      <xdr:row>657</xdr:row>
      <xdr:rowOff>147076</xdr:rowOff>
    </xdr:from>
    <xdr:to>
      <xdr:col>3</xdr:col>
      <xdr:colOff>1763666</xdr:colOff>
      <xdr:row>682</xdr:row>
      <xdr:rowOff>3502</xdr:rowOff>
    </xdr:to>
    <xdr:pic>
      <xdr:nvPicPr>
        <xdr:cNvPr id="2" name="1 Imagen">
          <a:extLst>
            <a:ext uri="{FF2B5EF4-FFF2-40B4-BE49-F238E27FC236}">
              <a16:creationId xmlns="" xmlns:a16="http://schemas.microsoft.com/office/drawing/2014/main" id="{00000000-0008-0000-0900-000003000000}"/>
            </a:ext>
          </a:extLst>
        </xdr:cNvPr>
        <xdr:cNvPicPr/>
      </xdr:nvPicPr>
      <xdr:blipFill>
        <a:blip xmlns:r="http://schemas.openxmlformats.org/officeDocument/2006/relationships" r:embed="rId1" cstate="print"/>
        <a:srcRect/>
        <a:stretch>
          <a:fillRect/>
        </a:stretch>
      </xdr:blipFill>
      <xdr:spPr bwMode="auto">
        <a:xfrm>
          <a:off x="138114" y="113094526"/>
          <a:ext cx="8464502" cy="36664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010"/>
  <sheetViews>
    <sheetView tabSelected="1" view="pageBreakPreview" zoomScale="50" zoomScaleNormal="80" zoomScaleSheetLayoutView="50" workbookViewId="0">
      <selection activeCell="G1001" sqref="G1001"/>
    </sheetView>
  </sheetViews>
  <sheetFormatPr baseColWidth="10" defaultColWidth="11.42578125" defaultRowHeight="12.75" x14ac:dyDescent="0.2"/>
  <cols>
    <col min="1" max="1" width="2.140625" style="1" customWidth="1"/>
    <col min="2" max="2" width="70.28515625" style="1" customWidth="1"/>
    <col min="3" max="3" width="30.140625" style="1" customWidth="1"/>
    <col min="4" max="6" width="26.7109375" style="1" customWidth="1"/>
    <col min="7" max="7" width="27.42578125" style="1" customWidth="1"/>
    <col min="8" max="8" width="15.28515625" style="1" bestFit="1" customWidth="1"/>
    <col min="9" max="16384" width="11.42578125" style="1"/>
  </cols>
  <sheetData>
    <row r="2" spans="1:11" ht="4.5" customHeight="1" x14ac:dyDescent="0.2">
      <c r="A2" s="151"/>
      <c r="B2" s="151"/>
      <c r="C2" s="151"/>
      <c r="D2" s="151"/>
      <c r="E2" s="151"/>
      <c r="F2" s="151"/>
      <c r="G2" s="151"/>
      <c r="H2" s="151"/>
      <c r="I2" s="151"/>
      <c r="J2" s="151"/>
      <c r="K2" s="151"/>
    </row>
    <row r="3" spans="1:11" ht="15" customHeight="1" x14ac:dyDescent="0.2">
      <c r="A3" s="152" t="s">
        <v>0</v>
      </c>
      <c r="B3" s="152"/>
      <c r="C3" s="152"/>
      <c r="D3" s="152"/>
      <c r="E3" s="152"/>
      <c r="F3" s="152"/>
      <c r="G3" s="152"/>
      <c r="H3" s="152"/>
      <c r="I3" s="152"/>
      <c r="J3" s="152"/>
      <c r="K3" s="152"/>
    </row>
    <row r="4" spans="1:11" ht="24" customHeight="1" x14ac:dyDescent="0.2">
      <c r="A4" s="152" t="s">
        <v>90</v>
      </c>
      <c r="B4" s="152"/>
      <c r="C4" s="152"/>
      <c r="D4" s="152"/>
      <c r="E4" s="152"/>
      <c r="F4" s="152"/>
      <c r="G4" s="152"/>
      <c r="H4" s="152"/>
      <c r="I4" s="152"/>
      <c r="J4" s="152"/>
      <c r="K4" s="152"/>
    </row>
    <row r="5" spans="1:11" x14ac:dyDescent="0.2">
      <c r="B5" s="2"/>
      <c r="C5" s="3"/>
      <c r="D5" s="4"/>
      <c r="E5" s="4"/>
      <c r="F5" s="4"/>
    </row>
    <row r="7" spans="1:11" x14ac:dyDescent="0.2">
      <c r="B7" s="5"/>
      <c r="C7" s="6"/>
      <c r="D7" s="7"/>
      <c r="E7" s="85"/>
      <c r="F7" s="8"/>
      <c r="G7" s="9" t="s">
        <v>91</v>
      </c>
      <c r="H7" s="10"/>
      <c r="I7" s="11"/>
      <c r="J7" s="12"/>
      <c r="K7" s="11"/>
    </row>
    <row r="9" spans="1:11" x14ac:dyDescent="0.2">
      <c r="A9" s="123" t="s">
        <v>1</v>
      </c>
      <c r="B9" s="123"/>
      <c r="C9" s="123"/>
      <c r="D9" s="123"/>
      <c r="E9" s="123"/>
      <c r="F9" s="123"/>
      <c r="G9" s="123"/>
      <c r="H9" s="123"/>
      <c r="I9" s="123"/>
      <c r="J9" s="123"/>
      <c r="K9" s="123"/>
    </row>
    <row r="10" spans="1:11" x14ac:dyDescent="0.2">
      <c r="B10" s="13" t="s">
        <v>2</v>
      </c>
      <c r="C10" s="117"/>
      <c r="D10" s="4"/>
      <c r="E10" s="4"/>
      <c r="F10" s="4"/>
    </row>
    <row r="11" spans="1:11" x14ac:dyDescent="0.2">
      <c r="A11" s="4"/>
      <c r="B11" s="4"/>
      <c r="D11" s="4"/>
      <c r="E11" s="4"/>
      <c r="F11" s="4"/>
    </row>
    <row r="12" spans="1:11" x14ac:dyDescent="0.2">
      <c r="B12" s="14" t="s">
        <v>3</v>
      </c>
      <c r="C12" s="85"/>
      <c r="D12" s="4"/>
      <c r="E12" s="4"/>
      <c r="F12" s="4"/>
    </row>
    <row r="13" spans="1:11" x14ac:dyDescent="0.2">
      <c r="C13" s="85"/>
      <c r="D13" s="117"/>
    </row>
    <row r="14" spans="1:11" x14ac:dyDescent="0.2">
      <c r="B14" s="15" t="s">
        <v>4</v>
      </c>
      <c r="C14" s="85"/>
      <c r="D14" s="85"/>
      <c r="E14" s="85"/>
    </row>
    <row r="15" spans="1:11" x14ac:dyDescent="0.2">
      <c r="B15" s="16"/>
      <c r="C15" s="85"/>
      <c r="D15" s="85"/>
      <c r="E15" s="85"/>
    </row>
    <row r="16" spans="1:11" ht="20.25" customHeight="1" x14ac:dyDescent="0.2">
      <c r="B16" s="17" t="s">
        <v>5</v>
      </c>
      <c r="C16" s="18" t="s">
        <v>6</v>
      </c>
      <c r="D16" s="18" t="s">
        <v>7</v>
      </c>
      <c r="E16" s="18" t="s">
        <v>8</v>
      </c>
    </row>
    <row r="17" spans="2:5" x14ac:dyDescent="0.2">
      <c r="B17" s="19" t="s">
        <v>9</v>
      </c>
      <c r="C17" s="20"/>
      <c r="D17" s="20">
        <v>0</v>
      </c>
      <c r="E17" s="20">
        <v>0</v>
      </c>
    </row>
    <row r="18" spans="2:5" x14ac:dyDescent="0.2">
      <c r="B18" s="21"/>
      <c r="C18" s="22"/>
      <c r="D18" s="22">
        <v>0</v>
      </c>
      <c r="E18" s="22">
        <v>0</v>
      </c>
    </row>
    <row r="19" spans="2:5" x14ac:dyDescent="0.2">
      <c r="B19" s="21" t="s">
        <v>10</v>
      </c>
      <c r="C19" s="22"/>
      <c r="D19" s="22">
        <v>0</v>
      </c>
      <c r="E19" s="22">
        <v>0</v>
      </c>
    </row>
    <row r="20" spans="2:5" x14ac:dyDescent="0.2">
      <c r="B20" s="21" t="s">
        <v>92</v>
      </c>
      <c r="C20" s="22">
        <v>104131577.13</v>
      </c>
      <c r="D20" s="22">
        <v>0</v>
      </c>
      <c r="E20" s="22">
        <v>0</v>
      </c>
    </row>
    <row r="21" spans="2:5" x14ac:dyDescent="0.2">
      <c r="B21" s="21" t="s">
        <v>93</v>
      </c>
      <c r="C21" s="22">
        <v>7983664.2999999998</v>
      </c>
      <c r="D21" s="22"/>
      <c r="E21" s="22"/>
    </row>
    <row r="22" spans="2:5" x14ac:dyDescent="0.2">
      <c r="B22" s="21" t="s">
        <v>94</v>
      </c>
      <c r="C22" s="22">
        <v>1305147.72</v>
      </c>
      <c r="D22" s="22"/>
      <c r="E22" s="22"/>
    </row>
    <row r="23" spans="2:5" x14ac:dyDescent="0.2">
      <c r="B23" s="21" t="s">
        <v>95</v>
      </c>
      <c r="C23" s="22">
        <v>3512982.72</v>
      </c>
      <c r="D23" s="22"/>
      <c r="E23" s="22"/>
    </row>
    <row r="24" spans="2:5" x14ac:dyDescent="0.2">
      <c r="B24" s="21"/>
      <c r="C24" s="22"/>
      <c r="D24" s="22"/>
      <c r="E24" s="22"/>
    </row>
    <row r="25" spans="2:5" x14ac:dyDescent="0.2">
      <c r="B25" s="23" t="s">
        <v>11</v>
      </c>
      <c r="C25" s="24">
        <v>0</v>
      </c>
      <c r="D25" s="24">
        <v>0</v>
      </c>
      <c r="E25" s="24">
        <v>0</v>
      </c>
    </row>
    <row r="26" spans="2:5" x14ac:dyDescent="0.2">
      <c r="B26" s="16"/>
      <c r="C26" s="25">
        <f>SUM(C17:C25)</f>
        <v>116933371.86999999</v>
      </c>
      <c r="D26" s="18"/>
      <c r="E26" s="18">
        <f t="shared" ref="E26" si="0">SUM(E17:E25)</f>
        <v>0</v>
      </c>
    </row>
    <row r="27" spans="2:5" x14ac:dyDescent="0.2">
      <c r="B27" s="16"/>
      <c r="C27" s="85"/>
      <c r="D27" s="85"/>
      <c r="E27" s="85"/>
    </row>
    <row r="28" spans="2:5" x14ac:dyDescent="0.2">
      <c r="B28" s="16"/>
      <c r="C28" s="85"/>
      <c r="D28" s="85"/>
      <c r="E28" s="85"/>
    </row>
    <row r="29" spans="2:5" x14ac:dyDescent="0.2">
      <c r="B29" s="16"/>
      <c r="C29" s="85"/>
      <c r="D29" s="85"/>
      <c r="E29" s="85"/>
    </row>
    <row r="30" spans="2:5" x14ac:dyDescent="0.2">
      <c r="B30" s="15" t="s">
        <v>12</v>
      </c>
      <c r="C30" s="26"/>
      <c r="D30" s="85"/>
      <c r="E30" s="85"/>
    </row>
    <row r="32" spans="2:5" ht="18.75" customHeight="1" x14ac:dyDescent="0.2">
      <c r="B32" s="17" t="s">
        <v>13</v>
      </c>
      <c r="C32" s="18" t="s">
        <v>6</v>
      </c>
      <c r="D32" s="18" t="s">
        <v>96</v>
      </c>
      <c r="E32" s="18" t="s">
        <v>97</v>
      </c>
    </row>
    <row r="33" spans="2:6" x14ac:dyDescent="0.2">
      <c r="B33" s="21" t="s">
        <v>14</v>
      </c>
      <c r="C33" s="22"/>
      <c r="D33" s="22"/>
      <c r="E33" s="22"/>
    </row>
    <row r="34" spans="2:6" x14ac:dyDescent="0.2">
      <c r="B34" s="21" t="s">
        <v>15</v>
      </c>
      <c r="C34" s="22">
        <v>0</v>
      </c>
      <c r="D34" s="22"/>
      <c r="E34" s="22">
        <v>0</v>
      </c>
    </row>
    <row r="35" spans="2:6" x14ac:dyDescent="0.2">
      <c r="B35" s="21" t="s">
        <v>16</v>
      </c>
      <c r="C35" s="22">
        <v>196828.4</v>
      </c>
      <c r="D35" s="22"/>
      <c r="E35" s="22">
        <v>585000</v>
      </c>
    </row>
    <row r="36" spans="2:6" x14ac:dyDescent="0.2">
      <c r="B36" s="21"/>
      <c r="C36" s="22"/>
      <c r="D36" s="22"/>
      <c r="E36" s="22"/>
    </row>
    <row r="37" spans="2:6" ht="14.25" customHeight="1" x14ac:dyDescent="0.2">
      <c r="B37" s="21" t="s">
        <v>17</v>
      </c>
      <c r="C37" s="22"/>
      <c r="D37" s="22"/>
      <c r="E37" s="22"/>
    </row>
    <row r="38" spans="2:6" ht="14.25" customHeight="1" x14ac:dyDescent="0.2">
      <c r="B38" s="23"/>
      <c r="C38" s="24"/>
      <c r="D38" s="24"/>
      <c r="E38" s="24"/>
    </row>
    <row r="39" spans="2:6" ht="14.25" customHeight="1" x14ac:dyDescent="0.2">
      <c r="C39" s="18">
        <f>SUM(C33:C38)</f>
        <v>196828.4</v>
      </c>
      <c r="D39" s="25">
        <f>SUM(D33:D38)</f>
        <v>0</v>
      </c>
      <c r="E39" s="25">
        <f>SUM(E33:E38)</f>
        <v>585000</v>
      </c>
    </row>
    <row r="40" spans="2:6" ht="14.25" customHeight="1" x14ac:dyDescent="0.2">
      <c r="C40" s="27"/>
      <c r="D40" s="27"/>
      <c r="E40" s="27"/>
    </row>
    <row r="41" spans="2:6" ht="14.25" customHeight="1" x14ac:dyDescent="0.2"/>
    <row r="42" spans="2:6" ht="23.25" customHeight="1" x14ac:dyDescent="0.2">
      <c r="B42" s="17" t="s">
        <v>18</v>
      </c>
      <c r="C42" s="18" t="s">
        <v>6</v>
      </c>
      <c r="D42" s="18" t="s">
        <v>19</v>
      </c>
      <c r="E42" s="18" t="s">
        <v>20</v>
      </c>
      <c r="F42" s="18" t="s">
        <v>21</v>
      </c>
    </row>
    <row r="43" spans="2:6" ht="14.25" customHeight="1" x14ac:dyDescent="0.2">
      <c r="B43" s="21" t="s">
        <v>22</v>
      </c>
      <c r="C43" s="22"/>
      <c r="D43" s="22"/>
      <c r="E43" s="22"/>
      <c r="F43" s="22"/>
    </row>
    <row r="44" spans="2:6" ht="14.25" customHeight="1" x14ac:dyDescent="0.2">
      <c r="B44" s="21" t="s">
        <v>98</v>
      </c>
      <c r="C44" s="22"/>
      <c r="D44" s="22"/>
      <c r="E44" s="22"/>
      <c r="F44" s="22"/>
    </row>
    <row r="45" spans="2:6" ht="14.25" customHeight="1" x14ac:dyDescent="0.2">
      <c r="B45" s="21"/>
      <c r="C45" s="22"/>
      <c r="D45" s="22"/>
      <c r="E45" s="22"/>
      <c r="F45" s="22"/>
    </row>
    <row r="46" spans="2:6" ht="14.25" customHeight="1" x14ac:dyDescent="0.2">
      <c r="B46" s="21" t="s">
        <v>23</v>
      </c>
      <c r="C46" s="22"/>
      <c r="D46" s="22"/>
      <c r="E46" s="22"/>
      <c r="F46" s="22"/>
    </row>
    <row r="47" spans="2:6" ht="14.25" customHeight="1" x14ac:dyDescent="0.2">
      <c r="B47" s="21" t="s">
        <v>99</v>
      </c>
      <c r="C47" s="22"/>
      <c r="D47" s="22"/>
      <c r="E47" s="22"/>
      <c r="F47" s="22"/>
    </row>
    <row r="48" spans="2:6" ht="14.25" customHeight="1" x14ac:dyDescent="0.2">
      <c r="B48" s="23"/>
      <c r="C48" s="24"/>
      <c r="D48" s="24"/>
      <c r="E48" s="24"/>
      <c r="F48" s="24"/>
    </row>
    <row r="49" spans="2:6" ht="14.25" customHeight="1" x14ac:dyDescent="0.2">
      <c r="C49" s="25">
        <f>SUM(C42:C48)</f>
        <v>0</v>
      </c>
      <c r="D49" s="25">
        <f>SUM(D42:D48)</f>
        <v>0</v>
      </c>
      <c r="E49" s="18">
        <f>SUM(E42:E48)</f>
        <v>0</v>
      </c>
      <c r="F49" s="18">
        <f>SUM(F42:F48)</f>
        <v>0</v>
      </c>
    </row>
    <row r="50" spans="2:6" ht="14.25" customHeight="1" x14ac:dyDescent="0.2"/>
    <row r="51" spans="2:6" ht="14.25" customHeight="1" x14ac:dyDescent="0.2"/>
    <row r="52" spans="2:6" ht="14.25" customHeight="1" x14ac:dyDescent="0.2"/>
    <row r="53" spans="2:6" ht="14.25" customHeight="1" x14ac:dyDescent="0.2">
      <c r="B53" s="15" t="s">
        <v>24</v>
      </c>
    </row>
    <row r="54" spans="2:6" ht="14.25" customHeight="1" x14ac:dyDescent="0.2">
      <c r="B54" s="28"/>
    </row>
    <row r="55" spans="2:6" ht="24" customHeight="1" x14ac:dyDescent="0.2">
      <c r="B55" s="17" t="s">
        <v>25</v>
      </c>
      <c r="C55" s="18" t="s">
        <v>6</v>
      </c>
      <c r="D55" s="18" t="s">
        <v>26</v>
      </c>
    </row>
    <row r="56" spans="2:6" ht="14.25" customHeight="1" x14ac:dyDescent="0.2">
      <c r="B56" s="19" t="s">
        <v>27</v>
      </c>
      <c r="C56" s="20"/>
      <c r="D56" s="20">
        <v>0</v>
      </c>
    </row>
    <row r="57" spans="2:6" ht="14.25" customHeight="1" x14ac:dyDescent="0.2">
      <c r="B57" s="21" t="s">
        <v>49</v>
      </c>
      <c r="C57" s="22"/>
      <c r="D57" s="22">
        <v>0</v>
      </c>
    </row>
    <row r="58" spans="2:6" ht="14.25" customHeight="1" x14ac:dyDescent="0.2">
      <c r="B58" s="21" t="s">
        <v>28</v>
      </c>
      <c r="C58" s="22"/>
      <c r="D58" s="22"/>
    </row>
    <row r="59" spans="2:6" ht="14.25" customHeight="1" x14ac:dyDescent="0.2">
      <c r="B59" s="23" t="s">
        <v>49</v>
      </c>
      <c r="C59" s="24"/>
      <c r="D59" s="24">
        <v>0</v>
      </c>
    </row>
    <row r="60" spans="2:6" ht="14.25" customHeight="1" x14ac:dyDescent="0.2">
      <c r="B60" s="29"/>
      <c r="C60" s="18">
        <f>SUM(C55:C59)</f>
        <v>0</v>
      </c>
      <c r="D60" s="18"/>
    </row>
    <row r="61" spans="2:6" ht="14.25" customHeight="1" x14ac:dyDescent="0.2">
      <c r="B61" s="29"/>
      <c r="C61" s="30"/>
      <c r="D61" s="30"/>
    </row>
    <row r="62" spans="2:6" ht="9.75" customHeight="1" x14ac:dyDescent="0.2">
      <c r="B62" s="29"/>
      <c r="C62" s="30"/>
      <c r="D62" s="30"/>
    </row>
    <row r="63" spans="2:6" ht="14.25" customHeight="1" x14ac:dyDescent="0.2">
      <c r="B63" s="15" t="s">
        <v>29</v>
      </c>
    </row>
    <row r="64" spans="2:6" ht="14.25" customHeight="1" x14ac:dyDescent="0.2">
      <c r="B64" s="28"/>
    </row>
    <row r="65" spans="2:6" ht="27.75" customHeight="1" x14ac:dyDescent="0.2">
      <c r="B65" s="17" t="s">
        <v>30</v>
      </c>
      <c r="C65" s="18" t="s">
        <v>6</v>
      </c>
      <c r="D65" s="18" t="s">
        <v>7</v>
      </c>
      <c r="E65" s="18" t="s">
        <v>31</v>
      </c>
      <c r="F65" s="31" t="s">
        <v>32</v>
      </c>
    </row>
    <row r="66" spans="2:6" ht="14.25" customHeight="1" x14ac:dyDescent="0.2">
      <c r="B66" s="32" t="s">
        <v>33</v>
      </c>
      <c r="C66" s="20"/>
      <c r="D66" s="30">
        <v>0</v>
      </c>
      <c r="E66" s="20">
        <v>0</v>
      </c>
      <c r="F66" s="20">
        <v>0</v>
      </c>
    </row>
    <row r="67" spans="2:6" ht="14.25" customHeight="1" x14ac:dyDescent="0.2">
      <c r="B67" s="32" t="s">
        <v>49</v>
      </c>
      <c r="C67" s="22"/>
      <c r="D67" s="30">
        <v>0</v>
      </c>
      <c r="E67" s="22">
        <v>0</v>
      </c>
      <c r="F67" s="22">
        <v>0</v>
      </c>
    </row>
    <row r="68" spans="2:6" ht="14.25" customHeight="1" x14ac:dyDescent="0.2">
      <c r="B68" s="32"/>
      <c r="C68" s="22"/>
      <c r="D68" s="30">
        <v>0</v>
      </c>
      <c r="E68" s="22">
        <v>0</v>
      </c>
      <c r="F68" s="22">
        <v>0</v>
      </c>
    </row>
    <row r="69" spans="2:6" ht="14.25" customHeight="1" x14ac:dyDescent="0.2">
      <c r="B69" s="33"/>
      <c r="C69" s="24"/>
      <c r="D69" s="34">
        <v>0</v>
      </c>
      <c r="E69" s="24">
        <v>0</v>
      </c>
      <c r="F69" s="24">
        <v>0</v>
      </c>
    </row>
    <row r="70" spans="2:6" ht="15" customHeight="1" x14ac:dyDescent="0.2">
      <c r="B70" s="29"/>
      <c r="C70" s="18">
        <f>SUM(C65:C69)</f>
        <v>0</v>
      </c>
      <c r="D70" s="35">
        <v>0</v>
      </c>
      <c r="E70" s="36">
        <v>0</v>
      </c>
      <c r="F70" s="36">
        <v>0</v>
      </c>
    </row>
    <row r="71" spans="2:6" x14ac:dyDescent="0.2">
      <c r="B71" s="29"/>
      <c r="C71" s="37"/>
      <c r="D71" s="37"/>
      <c r="E71" s="37"/>
      <c r="F71" s="37"/>
    </row>
    <row r="72" spans="2:6" x14ac:dyDescent="0.2">
      <c r="B72" s="29"/>
      <c r="C72" s="37"/>
      <c r="D72" s="37"/>
      <c r="E72" s="37"/>
      <c r="F72" s="37"/>
    </row>
    <row r="73" spans="2:6" ht="26.25" customHeight="1" x14ac:dyDescent="0.2">
      <c r="B73" s="17" t="s">
        <v>34</v>
      </c>
      <c r="C73" s="18" t="s">
        <v>6</v>
      </c>
      <c r="D73" s="18" t="s">
        <v>7</v>
      </c>
      <c r="E73" s="18" t="s">
        <v>35</v>
      </c>
      <c r="F73" s="37"/>
    </row>
    <row r="74" spans="2:6" x14ac:dyDescent="0.2">
      <c r="B74" s="19" t="s">
        <v>36</v>
      </c>
      <c r="C74" s="38"/>
      <c r="D74" s="22">
        <v>0</v>
      </c>
      <c r="E74" s="22">
        <v>0</v>
      </c>
      <c r="F74" s="37"/>
    </row>
    <row r="75" spans="2:6" x14ac:dyDescent="0.2">
      <c r="B75" s="23" t="s">
        <v>49</v>
      </c>
      <c r="C75" s="38"/>
      <c r="D75" s="22">
        <v>0</v>
      </c>
      <c r="E75" s="22">
        <v>0</v>
      </c>
      <c r="F75" s="37"/>
    </row>
    <row r="76" spans="2:6" ht="16.5" customHeight="1" x14ac:dyDescent="0.2">
      <c r="B76" s="29"/>
      <c r="C76" s="18">
        <f>SUM(C74:C75)</f>
        <v>0</v>
      </c>
      <c r="D76" s="149"/>
      <c r="E76" s="150"/>
      <c r="F76" s="37"/>
    </row>
    <row r="77" spans="2:6" x14ac:dyDescent="0.2">
      <c r="B77" s="29"/>
      <c r="C77" s="37"/>
      <c r="D77" s="37"/>
      <c r="E77" s="37"/>
      <c r="F77" s="37"/>
    </row>
    <row r="78" spans="2:6" x14ac:dyDescent="0.2">
      <c r="B78" s="15" t="s">
        <v>37</v>
      </c>
    </row>
    <row r="80" spans="2:6" x14ac:dyDescent="0.2">
      <c r="B80" s="28"/>
    </row>
    <row r="81" spans="2:6" ht="24" customHeight="1" x14ac:dyDescent="0.2">
      <c r="B81" s="17" t="s">
        <v>38</v>
      </c>
      <c r="C81" s="18" t="s">
        <v>39</v>
      </c>
      <c r="D81" s="18" t="s">
        <v>40</v>
      </c>
      <c r="E81" s="18" t="s">
        <v>41</v>
      </c>
      <c r="F81" s="18" t="s">
        <v>42</v>
      </c>
    </row>
    <row r="82" spans="2:6" x14ac:dyDescent="0.2">
      <c r="B82" s="19" t="s">
        <v>100</v>
      </c>
      <c r="C82" s="39">
        <v>13653758.390000001</v>
      </c>
      <c r="D82" s="20">
        <v>3641143.05</v>
      </c>
      <c r="E82" s="20">
        <v>-10012615.34</v>
      </c>
      <c r="F82" s="20">
        <v>0</v>
      </c>
    </row>
    <row r="83" spans="2:6" x14ac:dyDescent="0.2">
      <c r="B83" s="21" t="s">
        <v>43</v>
      </c>
      <c r="C83" s="40">
        <v>666650581.96000004</v>
      </c>
      <c r="D83" s="22">
        <v>753737280.05999994</v>
      </c>
      <c r="E83" s="22">
        <v>87086698.099999994</v>
      </c>
      <c r="F83" s="22"/>
    </row>
    <row r="84" spans="2:6" x14ac:dyDescent="0.2">
      <c r="B84" s="21"/>
      <c r="C84" s="40"/>
      <c r="D84" s="22"/>
      <c r="E84" s="22"/>
      <c r="F84" s="22"/>
    </row>
    <row r="85" spans="2:6" x14ac:dyDescent="0.2">
      <c r="B85" s="21" t="s">
        <v>101</v>
      </c>
      <c r="C85" s="22">
        <v>578003.41</v>
      </c>
      <c r="D85" s="22">
        <v>715915.81</v>
      </c>
      <c r="E85" s="22">
        <v>137912.4</v>
      </c>
      <c r="F85" s="22">
        <v>0</v>
      </c>
    </row>
    <row r="86" spans="2:6" x14ac:dyDescent="0.2">
      <c r="B86" s="21" t="s">
        <v>102</v>
      </c>
      <c r="C86" s="22">
        <v>1448503.1</v>
      </c>
      <c r="D86" s="22">
        <v>1448503.1</v>
      </c>
      <c r="E86" s="22"/>
      <c r="F86" s="22"/>
    </row>
    <row r="87" spans="2:6" x14ac:dyDescent="0.2">
      <c r="B87" s="21" t="s">
        <v>103</v>
      </c>
      <c r="C87" s="22">
        <v>4380</v>
      </c>
      <c r="D87" s="22">
        <v>4380</v>
      </c>
      <c r="E87" s="22"/>
      <c r="F87" s="22"/>
    </row>
    <row r="88" spans="2:6" x14ac:dyDescent="0.2">
      <c r="B88" s="21" t="s">
        <v>104</v>
      </c>
      <c r="C88" s="22">
        <v>3068142.26</v>
      </c>
      <c r="D88" s="22">
        <v>3621682.6</v>
      </c>
      <c r="E88" s="22">
        <v>553540.34</v>
      </c>
      <c r="F88" s="22"/>
    </row>
    <row r="89" spans="2:6" x14ac:dyDescent="0.2">
      <c r="B89" s="21" t="s">
        <v>105</v>
      </c>
      <c r="C89" s="22">
        <v>3104822.93</v>
      </c>
      <c r="D89" s="22">
        <v>3104822.93</v>
      </c>
      <c r="E89" s="22"/>
      <c r="F89" s="22"/>
    </row>
    <row r="90" spans="2:6" x14ac:dyDescent="0.2">
      <c r="B90" s="21" t="s">
        <v>106</v>
      </c>
      <c r="C90" s="22">
        <v>266485.73</v>
      </c>
      <c r="D90" s="22">
        <v>452251.73</v>
      </c>
      <c r="E90" s="22">
        <v>185766</v>
      </c>
      <c r="F90" s="22"/>
    </row>
    <row r="91" spans="2:6" x14ac:dyDescent="0.2">
      <c r="B91" s="21" t="s">
        <v>107</v>
      </c>
      <c r="C91" s="22">
        <v>733739.51</v>
      </c>
      <c r="D91" s="22">
        <v>733739.51</v>
      </c>
      <c r="E91" s="22"/>
      <c r="F91" s="22"/>
    </row>
    <row r="92" spans="2:6" x14ac:dyDescent="0.2">
      <c r="B92" s="21" t="s">
        <v>108</v>
      </c>
      <c r="C92" s="22">
        <v>199659.17</v>
      </c>
      <c r="D92" s="22">
        <v>250259.17</v>
      </c>
      <c r="E92" s="22">
        <v>50600</v>
      </c>
      <c r="F92" s="22"/>
    </row>
    <row r="93" spans="2:6" x14ac:dyDescent="0.2">
      <c r="B93" s="21" t="s">
        <v>109</v>
      </c>
      <c r="C93" s="22">
        <v>8274515.3300000001</v>
      </c>
      <c r="D93" s="22">
        <v>8869945.4600000009</v>
      </c>
      <c r="E93" s="22">
        <v>595430.13</v>
      </c>
      <c r="F93" s="22"/>
    </row>
    <row r="94" spans="2:6" x14ac:dyDescent="0.2">
      <c r="B94" s="21" t="s">
        <v>110</v>
      </c>
      <c r="C94" s="22">
        <v>281126.82</v>
      </c>
      <c r="D94" s="22">
        <v>331774</v>
      </c>
      <c r="E94" s="22">
        <v>50647.18</v>
      </c>
      <c r="F94" s="22"/>
    </row>
    <row r="95" spans="2:6" x14ac:dyDescent="0.2">
      <c r="B95" s="21" t="s">
        <v>111</v>
      </c>
      <c r="C95" s="22">
        <v>708390.99</v>
      </c>
      <c r="D95" s="22">
        <v>708390.99</v>
      </c>
      <c r="E95" s="22"/>
      <c r="F95" s="22"/>
    </row>
    <row r="96" spans="2:6" x14ac:dyDescent="0.2">
      <c r="B96" s="21" t="s">
        <v>112</v>
      </c>
      <c r="C96" s="22">
        <v>10245116</v>
      </c>
      <c r="D96" s="22">
        <v>10245116</v>
      </c>
      <c r="E96" s="22"/>
      <c r="F96" s="22"/>
    </row>
    <row r="97" spans="2:7" x14ac:dyDescent="0.2">
      <c r="B97" s="21" t="s">
        <v>113</v>
      </c>
      <c r="C97" s="22">
        <v>3755432.54</v>
      </c>
      <c r="D97" s="22">
        <v>3755432.54</v>
      </c>
      <c r="E97" s="22"/>
      <c r="F97" s="22"/>
    </row>
    <row r="98" spans="2:7" x14ac:dyDescent="0.2">
      <c r="B98" s="21" t="s">
        <v>114</v>
      </c>
      <c r="C98" s="22">
        <v>1328412.6299999999</v>
      </c>
      <c r="D98" s="22">
        <v>1328412.6299999999</v>
      </c>
      <c r="E98" s="22"/>
      <c r="F98" s="22"/>
    </row>
    <row r="99" spans="2:7" x14ac:dyDescent="0.2">
      <c r="B99" s="21" t="s">
        <v>115</v>
      </c>
      <c r="C99" s="22">
        <v>1176852.0900000001</v>
      </c>
      <c r="D99" s="22">
        <v>1176852.0900000001</v>
      </c>
      <c r="E99" s="22"/>
      <c r="F99" s="22"/>
    </row>
    <row r="100" spans="2:7" x14ac:dyDescent="0.2">
      <c r="B100" s="21" t="s">
        <v>116</v>
      </c>
      <c r="C100" s="22">
        <v>7019448.0999999996</v>
      </c>
      <c r="D100" s="22">
        <v>7411350.0999999996</v>
      </c>
      <c r="E100" s="22">
        <v>391902</v>
      </c>
      <c r="F100" s="22"/>
      <c r="G100" s="41"/>
    </row>
    <row r="101" spans="2:7" x14ac:dyDescent="0.2">
      <c r="B101" s="21" t="s">
        <v>117</v>
      </c>
      <c r="C101" s="22">
        <v>3351784</v>
      </c>
      <c r="D101" s="22">
        <v>3351784</v>
      </c>
      <c r="E101" s="22"/>
      <c r="F101" s="22"/>
    </row>
    <row r="102" spans="2:7" x14ac:dyDescent="0.2">
      <c r="B102" s="21" t="s">
        <v>118</v>
      </c>
      <c r="C102" s="22">
        <v>12880</v>
      </c>
      <c r="D102" s="22">
        <v>12880</v>
      </c>
      <c r="E102" s="22"/>
      <c r="F102" s="22"/>
    </row>
    <row r="103" spans="2:7" x14ac:dyDescent="0.2">
      <c r="B103" s="21" t="s">
        <v>119</v>
      </c>
      <c r="C103" s="22">
        <v>2441050</v>
      </c>
      <c r="D103" s="22">
        <v>2441050</v>
      </c>
      <c r="E103" s="22"/>
      <c r="F103" s="22"/>
    </row>
    <row r="104" spans="2:7" x14ac:dyDescent="0.2">
      <c r="B104" s="21" t="s">
        <v>120</v>
      </c>
      <c r="C104" s="22">
        <v>2183</v>
      </c>
      <c r="D104" s="22">
        <v>2183</v>
      </c>
      <c r="E104" s="22"/>
      <c r="F104" s="22"/>
    </row>
    <row r="105" spans="2:7" x14ac:dyDescent="0.2">
      <c r="B105" s="21" t="s">
        <v>121</v>
      </c>
      <c r="C105" s="22">
        <v>267143.13</v>
      </c>
      <c r="D105" s="22">
        <v>267143.13</v>
      </c>
      <c r="E105" s="22"/>
      <c r="F105" s="22"/>
    </row>
    <row r="106" spans="2:7" x14ac:dyDescent="0.2">
      <c r="B106" s="21" t="s">
        <v>122</v>
      </c>
      <c r="C106" s="22">
        <v>785337.75</v>
      </c>
      <c r="D106" s="22">
        <v>785337.75</v>
      </c>
      <c r="E106" s="22"/>
      <c r="F106" s="22"/>
    </row>
    <row r="107" spans="2:7" x14ac:dyDescent="0.2">
      <c r="B107" s="21" t="s">
        <v>123</v>
      </c>
      <c r="C107" s="22">
        <v>66845.17</v>
      </c>
      <c r="D107" s="22">
        <v>66845.17</v>
      </c>
      <c r="E107" s="22"/>
      <c r="F107" s="22"/>
    </row>
    <row r="108" spans="2:7" x14ac:dyDescent="0.2">
      <c r="B108" s="21" t="s">
        <v>124</v>
      </c>
      <c r="C108" s="22">
        <v>130105.7</v>
      </c>
      <c r="D108" s="22">
        <v>130105.7</v>
      </c>
      <c r="E108" s="22"/>
      <c r="F108" s="22"/>
    </row>
    <row r="109" spans="2:7" x14ac:dyDescent="0.2">
      <c r="B109" s="21" t="s">
        <v>125</v>
      </c>
      <c r="C109" s="22">
        <v>342308.29</v>
      </c>
      <c r="D109" s="22">
        <v>597207.02</v>
      </c>
      <c r="E109" s="22">
        <v>254898.73</v>
      </c>
      <c r="F109" s="22"/>
    </row>
    <row r="110" spans="2:7" x14ac:dyDescent="0.2">
      <c r="B110" s="21" t="s">
        <v>126</v>
      </c>
      <c r="C110" s="22">
        <v>133741.78</v>
      </c>
      <c r="D110" s="22">
        <v>133741.78</v>
      </c>
      <c r="E110" s="22"/>
      <c r="F110" s="22"/>
    </row>
    <row r="111" spans="2:7" x14ac:dyDescent="0.2">
      <c r="B111" s="21" t="s">
        <v>127</v>
      </c>
      <c r="C111" s="22">
        <v>58200</v>
      </c>
      <c r="D111" s="22">
        <v>58200</v>
      </c>
      <c r="E111" s="22"/>
      <c r="F111" s="22"/>
    </row>
    <row r="112" spans="2:7" x14ac:dyDescent="0.2">
      <c r="B112" s="21" t="s">
        <v>128</v>
      </c>
      <c r="C112" s="22">
        <v>36380.74</v>
      </c>
      <c r="D112" s="22">
        <v>36380.74</v>
      </c>
      <c r="E112" s="22"/>
      <c r="F112" s="22"/>
    </row>
    <row r="113" spans="2:6" x14ac:dyDescent="0.2">
      <c r="B113" s="21"/>
      <c r="C113" s="40"/>
      <c r="D113" s="22"/>
      <c r="E113" s="22"/>
      <c r="F113" s="22"/>
    </row>
    <row r="114" spans="2:6" x14ac:dyDescent="0.2">
      <c r="B114" s="21" t="s">
        <v>44</v>
      </c>
      <c r="C114" s="40"/>
      <c r="D114" s="22"/>
      <c r="E114" s="22"/>
      <c r="F114" s="22">
        <v>0</v>
      </c>
    </row>
    <row r="115" spans="2:6" x14ac:dyDescent="0.2">
      <c r="B115" s="21" t="s">
        <v>129</v>
      </c>
      <c r="C115" s="40">
        <v>-110602.55</v>
      </c>
      <c r="D115" s="22">
        <v>-149257.98000000001</v>
      </c>
      <c r="E115" s="22">
        <v>-38655.43</v>
      </c>
      <c r="F115" s="22"/>
    </row>
    <row r="116" spans="2:6" x14ac:dyDescent="0.2">
      <c r="B116" s="21" t="s">
        <v>130</v>
      </c>
      <c r="C116" s="40">
        <v>-1389511.75</v>
      </c>
      <c r="D116" s="22">
        <v>-1530751.81</v>
      </c>
      <c r="E116" s="22">
        <v>-141240.06</v>
      </c>
      <c r="F116" s="22"/>
    </row>
    <row r="117" spans="2:6" x14ac:dyDescent="0.2">
      <c r="B117" s="21" t="s">
        <v>131</v>
      </c>
      <c r="C117" s="40">
        <v>-985.5</v>
      </c>
      <c r="D117" s="22">
        <v>-1423.5</v>
      </c>
      <c r="E117" s="22">
        <v>-438</v>
      </c>
      <c r="F117" s="22"/>
    </row>
    <row r="118" spans="2:6" x14ac:dyDescent="0.2">
      <c r="B118" s="21" t="s">
        <v>132</v>
      </c>
      <c r="C118" s="40">
        <v>-5326717.74</v>
      </c>
      <c r="D118" s="22">
        <v>-5895264.2800000003</v>
      </c>
      <c r="E118" s="22">
        <v>-568546.54</v>
      </c>
      <c r="F118" s="22"/>
    </row>
    <row r="119" spans="2:6" x14ac:dyDescent="0.2">
      <c r="B119" s="21" t="s">
        <v>133</v>
      </c>
      <c r="C119" s="40">
        <v>-742140.47</v>
      </c>
      <c r="D119" s="22">
        <v>-819544.41</v>
      </c>
      <c r="E119" s="22">
        <v>-77403.94</v>
      </c>
      <c r="F119" s="22"/>
    </row>
    <row r="120" spans="2:6" x14ac:dyDescent="0.2">
      <c r="B120" s="21" t="s">
        <v>134</v>
      </c>
      <c r="C120" s="40">
        <v>-28455.29</v>
      </c>
      <c r="D120" s="22">
        <v>-49097.87</v>
      </c>
      <c r="E120" s="22">
        <v>-20642.580000000002</v>
      </c>
      <c r="F120" s="22"/>
    </row>
    <row r="121" spans="2:6" x14ac:dyDescent="0.2">
      <c r="B121" s="21" t="s">
        <v>135</v>
      </c>
      <c r="C121" s="40">
        <v>-749617.68</v>
      </c>
      <c r="D121" s="22">
        <v>-1588844.3</v>
      </c>
      <c r="E121" s="22">
        <v>-839226.62</v>
      </c>
      <c r="F121" s="22"/>
    </row>
    <row r="122" spans="2:6" x14ac:dyDescent="0.2">
      <c r="B122" s="21" t="s">
        <v>136</v>
      </c>
      <c r="C122" s="40">
        <v>-79341.399999999994</v>
      </c>
      <c r="D122" s="22">
        <v>-108517.8</v>
      </c>
      <c r="E122" s="22">
        <v>-29176.400000000001</v>
      </c>
      <c r="F122" s="22"/>
    </row>
    <row r="123" spans="2:6" x14ac:dyDescent="0.2">
      <c r="B123" s="21" t="s">
        <v>137</v>
      </c>
      <c r="C123" s="40">
        <v>-8713324.5500000007</v>
      </c>
      <c r="D123" s="22">
        <v>-9775297.7599999998</v>
      </c>
      <c r="E123" s="22">
        <v>-1061973.21</v>
      </c>
      <c r="F123" s="22"/>
    </row>
    <row r="124" spans="2:6" x14ac:dyDescent="0.2">
      <c r="B124" s="21" t="s">
        <v>138</v>
      </c>
      <c r="C124" s="40">
        <v>-1848319.38</v>
      </c>
      <c r="D124" s="22">
        <v>-2223862.66</v>
      </c>
      <c r="E124" s="22">
        <v>-375543.28</v>
      </c>
      <c r="F124" s="22"/>
    </row>
    <row r="125" spans="2:6" x14ac:dyDescent="0.2">
      <c r="B125" s="21" t="s">
        <v>139</v>
      </c>
      <c r="C125" s="40">
        <v>-990721.39</v>
      </c>
      <c r="D125" s="22">
        <v>-1167342.1399999999</v>
      </c>
      <c r="E125" s="22">
        <v>-176620.75</v>
      </c>
      <c r="F125" s="22"/>
    </row>
    <row r="126" spans="2:6" x14ac:dyDescent="0.2">
      <c r="B126" s="21" t="s">
        <v>140</v>
      </c>
      <c r="C126" s="40">
        <v>-7488517.0599999996</v>
      </c>
      <c r="D126" s="22">
        <v>-9023838.7799999993</v>
      </c>
      <c r="E126" s="22">
        <v>-1535321.72</v>
      </c>
      <c r="F126" s="22"/>
    </row>
    <row r="127" spans="2:6" x14ac:dyDescent="0.2">
      <c r="B127" s="21" t="s">
        <v>141</v>
      </c>
      <c r="C127" s="40">
        <v>-12880</v>
      </c>
      <c r="D127" s="22">
        <v>-12880</v>
      </c>
      <c r="E127" s="22"/>
      <c r="F127" s="22"/>
    </row>
    <row r="128" spans="2:6" x14ac:dyDescent="0.2">
      <c r="B128" s="21" t="s">
        <v>142</v>
      </c>
      <c r="C128" s="40">
        <v>-170575.82</v>
      </c>
      <c r="D128" s="22">
        <v>-414680.8</v>
      </c>
      <c r="E128" s="22">
        <v>-244104.98</v>
      </c>
      <c r="F128" s="22"/>
    </row>
    <row r="129" spans="2:6" x14ac:dyDescent="0.2">
      <c r="B129" s="21" t="s">
        <v>143</v>
      </c>
      <c r="C129" s="40">
        <v>-809421.28</v>
      </c>
      <c r="D129" s="22">
        <v>-872039.59</v>
      </c>
      <c r="E129" s="22">
        <v>-62618.31</v>
      </c>
      <c r="F129" s="22"/>
    </row>
    <row r="130" spans="2:6" x14ac:dyDescent="0.2">
      <c r="B130" s="21" t="s">
        <v>144</v>
      </c>
      <c r="C130" s="40">
        <v>-139832.41</v>
      </c>
      <c r="D130" s="22">
        <v>-143174.69</v>
      </c>
      <c r="E130" s="22">
        <v>-3342.28</v>
      </c>
      <c r="F130" s="22"/>
    </row>
    <row r="131" spans="2:6" x14ac:dyDescent="0.2">
      <c r="B131" s="21" t="s">
        <v>145</v>
      </c>
      <c r="C131" s="40">
        <v>-144390.39000000001</v>
      </c>
      <c r="D131" s="22">
        <v>-194938.91</v>
      </c>
      <c r="E131" s="22">
        <v>-50548.52</v>
      </c>
      <c r="F131" s="22"/>
    </row>
    <row r="132" spans="2:6" x14ac:dyDescent="0.2">
      <c r="B132" s="21" t="s">
        <v>146</v>
      </c>
      <c r="C132" s="40">
        <v>-33618.31</v>
      </c>
      <c r="D132" s="22">
        <v>-42016.59</v>
      </c>
      <c r="E132" s="22">
        <v>-8398.2800000000007</v>
      </c>
      <c r="F132" s="22"/>
    </row>
    <row r="133" spans="2:6" x14ac:dyDescent="0.2">
      <c r="B133" s="21" t="s">
        <v>147</v>
      </c>
      <c r="C133" s="40">
        <v>-9750.39</v>
      </c>
      <c r="D133" s="22">
        <v>-11733.53</v>
      </c>
      <c r="E133" s="22">
        <v>-1983.14</v>
      </c>
      <c r="F133" s="22"/>
    </row>
    <row r="134" spans="2:6" ht="18" customHeight="1" x14ac:dyDescent="0.2">
      <c r="C134" s="25">
        <f>SUM(C82:C133)</f>
        <v>701336607.16000032</v>
      </c>
      <c r="D134" s="25">
        <f>SUM(D82:D133)</f>
        <v>775395602.66000009</v>
      </c>
      <c r="E134" s="25">
        <f>SUM(E82:E133)</f>
        <v>74058995.499999985</v>
      </c>
      <c r="F134" s="42"/>
    </row>
    <row r="135" spans="2:6" x14ac:dyDescent="0.2">
      <c r="E135" s="30"/>
    </row>
    <row r="136" spans="2:6" x14ac:dyDescent="0.2">
      <c r="E136" s="30"/>
    </row>
    <row r="137" spans="2:6" ht="21.75" customHeight="1" x14ac:dyDescent="0.2">
      <c r="B137" s="17" t="s">
        <v>45</v>
      </c>
      <c r="C137" s="18" t="s">
        <v>39</v>
      </c>
      <c r="D137" s="18" t="s">
        <v>40</v>
      </c>
      <c r="E137" s="18" t="s">
        <v>41</v>
      </c>
      <c r="F137" s="18" t="s">
        <v>42</v>
      </c>
    </row>
    <row r="138" spans="2:6" x14ac:dyDescent="0.2">
      <c r="B138" s="19" t="s">
        <v>46</v>
      </c>
      <c r="C138" s="20"/>
      <c r="D138" s="20"/>
      <c r="E138" s="20"/>
      <c r="F138" s="20"/>
    </row>
    <row r="139" spans="2:6" x14ac:dyDescent="0.2">
      <c r="B139" s="21" t="s">
        <v>148</v>
      </c>
      <c r="C139" s="22">
        <v>19831.330000000002</v>
      </c>
      <c r="D139" s="22">
        <v>19831.330000000002</v>
      </c>
      <c r="E139" s="22"/>
      <c r="F139" s="22"/>
    </row>
    <row r="140" spans="2:6" x14ac:dyDescent="0.2">
      <c r="B140" s="21"/>
      <c r="C140" s="22"/>
      <c r="D140" s="22"/>
      <c r="E140" s="22"/>
      <c r="F140" s="22"/>
    </row>
    <row r="141" spans="2:6" x14ac:dyDescent="0.2">
      <c r="B141" s="21" t="s">
        <v>149</v>
      </c>
      <c r="C141" s="22">
        <v>548157.77</v>
      </c>
      <c r="D141" s="22">
        <v>1021587.34</v>
      </c>
      <c r="E141" s="22">
        <v>473429.57</v>
      </c>
      <c r="F141" s="22"/>
    </row>
    <row r="142" spans="2:6" x14ac:dyDescent="0.2">
      <c r="B142" s="21" t="s">
        <v>150</v>
      </c>
      <c r="C142" s="22">
        <v>-548157.77</v>
      </c>
      <c r="D142" s="22">
        <v>-1021587.34</v>
      </c>
      <c r="E142" s="22">
        <v>-473429.57</v>
      </c>
      <c r="F142" s="22"/>
    </row>
    <row r="143" spans="2:6" x14ac:dyDescent="0.2">
      <c r="B143" s="21"/>
      <c r="C143" s="22"/>
      <c r="D143" s="22"/>
      <c r="E143" s="22"/>
      <c r="F143" s="22"/>
    </row>
    <row r="144" spans="2:6" x14ac:dyDescent="0.2">
      <c r="B144" s="21" t="s">
        <v>44</v>
      </c>
      <c r="C144" s="22"/>
      <c r="D144" s="22"/>
      <c r="E144" s="22"/>
      <c r="F144" s="22"/>
    </row>
    <row r="145" spans="2:6" x14ac:dyDescent="0.2">
      <c r="B145" s="21" t="s">
        <v>147</v>
      </c>
      <c r="C145" s="22">
        <v>-9750.39</v>
      </c>
      <c r="D145" s="22">
        <v>-11733.53</v>
      </c>
      <c r="E145" s="22">
        <v>-1983.14</v>
      </c>
      <c r="F145" s="22"/>
    </row>
    <row r="146" spans="2:6" x14ac:dyDescent="0.2">
      <c r="B146" s="43"/>
      <c r="C146" s="24"/>
      <c r="D146" s="24"/>
      <c r="E146" s="24"/>
      <c r="F146" s="24"/>
    </row>
    <row r="147" spans="2:6" ht="16.5" customHeight="1" x14ac:dyDescent="0.2">
      <c r="C147" s="25">
        <f>+C145+C142+C141+C139</f>
        <v>10080.939999999988</v>
      </c>
      <c r="D147" s="25">
        <f t="shared" ref="D147:E147" si="1">+D145+D142+D141+D139</f>
        <v>8097.7999999999738</v>
      </c>
      <c r="E147" s="25">
        <f t="shared" si="1"/>
        <v>-1983.140000000014</v>
      </c>
      <c r="F147" s="42"/>
    </row>
    <row r="148" spans="2:6" x14ac:dyDescent="0.2">
      <c r="E148" s="30"/>
    </row>
    <row r="149" spans="2:6" x14ac:dyDescent="0.2">
      <c r="E149" s="30"/>
    </row>
    <row r="150" spans="2:6" ht="27" customHeight="1" x14ac:dyDescent="0.2">
      <c r="B150" s="17" t="s">
        <v>47</v>
      </c>
      <c r="C150" s="18" t="s">
        <v>6</v>
      </c>
      <c r="E150" s="30"/>
    </row>
    <row r="151" spans="2:6" x14ac:dyDescent="0.2">
      <c r="B151" s="19" t="s">
        <v>48</v>
      </c>
      <c r="C151" s="20"/>
      <c r="E151" s="30"/>
    </row>
    <row r="152" spans="2:6" x14ac:dyDescent="0.2">
      <c r="B152" s="21" t="s">
        <v>49</v>
      </c>
      <c r="C152" s="22"/>
      <c r="E152" s="30"/>
    </row>
    <row r="153" spans="2:6" x14ac:dyDescent="0.2">
      <c r="B153" s="23"/>
      <c r="C153" s="24"/>
      <c r="E153" s="30"/>
    </row>
    <row r="154" spans="2:6" ht="15" customHeight="1" x14ac:dyDescent="0.2">
      <c r="C154" s="18">
        <f>SUM(C152:C153)</f>
        <v>0</v>
      </c>
      <c r="E154" s="30"/>
    </row>
    <row r="155" spans="2:6" x14ac:dyDescent="0.2">
      <c r="E155" s="30"/>
    </row>
    <row r="156" spans="2:6" x14ac:dyDescent="0.2">
      <c r="E156" s="30"/>
    </row>
    <row r="157" spans="2:6" ht="22.5" customHeight="1" x14ac:dyDescent="0.2">
      <c r="B157" s="44" t="s">
        <v>50</v>
      </c>
      <c r="C157" s="45" t="s">
        <v>6</v>
      </c>
      <c r="D157" s="46" t="s">
        <v>51</v>
      </c>
      <c r="E157" s="30"/>
    </row>
    <row r="158" spans="2:6" x14ac:dyDescent="0.2">
      <c r="B158" s="47" t="s">
        <v>49</v>
      </c>
      <c r="C158" s="48"/>
      <c r="D158" s="49"/>
      <c r="E158" s="30"/>
    </row>
    <row r="159" spans="2:6" x14ac:dyDescent="0.2">
      <c r="B159" s="50"/>
      <c r="C159" s="51"/>
      <c r="D159" s="51"/>
    </row>
    <row r="160" spans="2:6" ht="14.25" customHeight="1" x14ac:dyDescent="0.2">
      <c r="C160" s="18">
        <f>SUM(C159:C159)</f>
        <v>0</v>
      </c>
      <c r="D160" s="18"/>
    </row>
    <row r="162" spans="2:7" x14ac:dyDescent="0.2">
      <c r="B162" s="13" t="s">
        <v>52</v>
      </c>
    </row>
    <row r="164" spans="2:7" ht="20.25" customHeight="1" x14ac:dyDescent="0.2">
      <c r="B164" s="44" t="s">
        <v>53</v>
      </c>
      <c r="C164" s="45" t="s">
        <v>6</v>
      </c>
      <c r="D164" s="18" t="s">
        <v>19</v>
      </c>
      <c r="E164" s="18" t="s">
        <v>20</v>
      </c>
      <c r="F164" s="18" t="s">
        <v>21</v>
      </c>
    </row>
    <row r="165" spans="2:7" x14ac:dyDescent="0.2">
      <c r="B165" s="19" t="s">
        <v>151</v>
      </c>
      <c r="C165" s="20">
        <v>2017599.3</v>
      </c>
      <c r="D165" s="20">
        <v>2017599.3</v>
      </c>
      <c r="E165" s="20"/>
      <c r="F165" s="20"/>
      <c r="G165" s="52"/>
    </row>
    <row r="166" spans="2:7" x14ac:dyDescent="0.2">
      <c r="B166" s="21" t="s">
        <v>152</v>
      </c>
      <c r="C166" s="22">
        <v>1095878.58</v>
      </c>
      <c r="D166" s="22">
        <v>1095878.58</v>
      </c>
      <c r="E166" s="22"/>
      <c r="F166" s="22"/>
      <c r="G166" s="52"/>
    </row>
    <row r="167" spans="2:7" x14ac:dyDescent="0.2">
      <c r="B167" s="21" t="s">
        <v>153</v>
      </c>
      <c r="C167" s="22">
        <v>1552942.88</v>
      </c>
      <c r="D167" s="22">
        <v>1552942.88</v>
      </c>
      <c r="E167" s="22"/>
      <c r="F167" s="22"/>
      <c r="G167" s="52"/>
    </row>
    <row r="168" spans="2:7" x14ac:dyDescent="0.2">
      <c r="B168" s="21" t="s">
        <v>154</v>
      </c>
      <c r="C168" s="22">
        <v>363171.04</v>
      </c>
      <c r="D168" s="22">
        <v>363171.04</v>
      </c>
      <c r="E168" s="22"/>
      <c r="F168" s="22"/>
      <c r="G168" s="52"/>
    </row>
    <row r="169" spans="2:7" x14ac:dyDescent="0.2">
      <c r="B169" s="21" t="s">
        <v>155</v>
      </c>
      <c r="C169" s="22">
        <v>23699.64</v>
      </c>
      <c r="D169" s="22">
        <v>23699.64</v>
      </c>
      <c r="E169" s="22"/>
      <c r="F169" s="22"/>
      <c r="G169" s="52"/>
    </row>
    <row r="170" spans="2:7" x14ac:dyDescent="0.2">
      <c r="B170" s="21" t="s">
        <v>156</v>
      </c>
      <c r="C170" s="22">
        <v>4826.76</v>
      </c>
      <c r="D170" s="22">
        <v>4826.76</v>
      </c>
      <c r="E170" s="22"/>
      <c r="F170" s="22"/>
    </row>
    <row r="171" spans="2:7" x14ac:dyDescent="0.2">
      <c r="B171" s="21" t="s">
        <v>157</v>
      </c>
      <c r="C171" s="22">
        <v>3060.4</v>
      </c>
      <c r="D171" s="22">
        <v>3060.4</v>
      </c>
      <c r="E171" s="22"/>
      <c r="F171" s="22"/>
      <c r="G171" s="52"/>
    </row>
    <row r="172" spans="2:7" x14ac:dyDescent="0.2">
      <c r="B172" s="21" t="s">
        <v>158</v>
      </c>
      <c r="C172" s="22">
        <v>482.68</v>
      </c>
      <c r="D172" s="22">
        <v>482.68</v>
      </c>
      <c r="E172" s="22"/>
      <c r="F172" s="22"/>
      <c r="G172" s="52"/>
    </row>
    <row r="173" spans="2:7" x14ac:dyDescent="0.2">
      <c r="B173" s="21" t="s">
        <v>159</v>
      </c>
      <c r="C173" s="22">
        <v>201421.26</v>
      </c>
      <c r="D173" s="22">
        <v>201421.26</v>
      </c>
      <c r="E173" s="22"/>
      <c r="F173" s="22"/>
      <c r="G173" s="52"/>
    </row>
    <row r="174" spans="2:7" x14ac:dyDescent="0.2">
      <c r="B174" s="21" t="s">
        <v>160</v>
      </c>
      <c r="C174" s="22">
        <v>1237.96</v>
      </c>
      <c r="D174" s="22">
        <v>1237.96</v>
      </c>
      <c r="E174" s="22"/>
      <c r="F174" s="22"/>
      <c r="G174" s="52"/>
    </row>
    <row r="175" spans="2:7" x14ac:dyDescent="0.2">
      <c r="B175" s="21" t="s">
        <v>161</v>
      </c>
      <c r="C175" s="22">
        <v>10129.92</v>
      </c>
      <c r="D175" s="22">
        <v>10129.92</v>
      </c>
      <c r="E175" s="22"/>
      <c r="F175" s="22"/>
      <c r="G175" s="52"/>
    </row>
    <row r="176" spans="2:7" x14ac:dyDescent="0.2">
      <c r="B176" s="21" t="s">
        <v>162</v>
      </c>
      <c r="C176" s="22">
        <v>197439.24</v>
      </c>
      <c r="D176" s="22">
        <v>197439.24</v>
      </c>
      <c r="E176" s="22"/>
      <c r="F176" s="22"/>
      <c r="G176" s="52"/>
    </row>
    <row r="177" spans="2:7" x14ac:dyDescent="0.2">
      <c r="B177" s="21" t="s">
        <v>163</v>
      </c>
      <c r="C177" s="22">
        <v>1935</v>
      </c>
      <c r="D177" s="22">
        <v>1935</v>
      </c>
      <c r="E177" s="22"/>
      <c r="F177" s="22"/>
      <c r="G177" s="52"/>
    </row>
    <row r="178" spans="2:7" x14ac:dyDescent="0.2">
      <c r="B178" s="21" t="s">
        <v>164</v>
      </c>
      <c r="C178" s="22">
        <v>84606499.590000004</v>
      </c>
      <c r="D178" s="22">
        <v>84606499.590000004</v>
      </c>
      <c r="E178" s="22"/>
      <c r="F178" s="22"/>
      <c r="G178" s="52"/>
    </row>
    <row r="179" spans="2:7" x14ac:dyDescent="0.2">
      <c r="B179" s="21" t="s">
        <v>165</v>
      </c>
      <c r="C179" s="22">
        <v>131173415.27</v>
      </c>
      <c r="D179" s="22">
        <v>131173415.27</v>
      </c>
      <c r="E179" s="22"/>
      <c r="F179" s="22"/>
      <c r="G179" s="52"/>
    </row>
    <row r="180" spans="2:7" x14ac:dyDescent="0.2">
      <c r="B180" s="21" t="s">
        <v>166</v>
      </c>
      <c r="C180" s="22">
        <v>29259.27</v>
      </c>
      <c r="D180" s="22">
        <v>29259.27</v>
      </c>
      <c r="E180" s="22"/>
      <c r="F180" s="22"/>
      <c r="G180" s="52"/>
    </row>
    <row r="181" spans="2:7" x14ac:dyDescent="0.2">
      <c r="B181" s="21" t="s">
        <v>167</v>
      </c>
      <c r="C181" s="22">
        <v>65820.27</v>
      </c>
      <c r="D181" s="22">
        <v>65820.27</v>
      </c>
      <c r="E181" s="22"/>
      <c r="F181" s="22"/>
      <c r="G181" s="52"/>
    </row>
    <row r="182" spans="2:7" x14ac:dyDescent="0.2">
      <c r="B182" s="23"/>
      <c r="C182" s="24"/>
      <c r="D182" s="24"/>
      <c r="E182" s="24"/>
      <c r="F182" s="24"/>
      <c r="G182" s="52"/>
    </row>
    <row r="183" spans="2:7" ht="16.5" customHeight="1" x14ac:dyDescent="0.2">
      <c r="C183" s="25">
        <f>SUM(C165:C182)</f>
        <v>221348819.06</v>
      </c>
      <c r="D183" s="25">
        <f>SUM(D165:D182)</f>
        <v>221348819.06</v>
      </c>
      <c r="E183" s="18">
        <f>SUM(E182:E182)</f>
        <v>0</v>
      </c>
      <c r="F183" s="18">
        <f>SUM(F182:F182)</f>
        <v>0</v>
      </c>
    </row>
    <row r="187" spans="2:7" ht="20.25" customHeight="1" x14ac:dyDescent="0.2">
      <c r="B187" s="44" t="s">
        <v>54</v>
      </c>
      <c r="C187" s="45" t="s">
        <v>6</v>
      </c>
      <c r="D187" s="18" t="s">
        <v>55</v>
      </c>
      <c r="E187" s="18" t="s">
        <v>51</v>
      </c>
    </row>
    <row r="188" spans="2:7" x14ac:dyDescent="0.2">
      <c r="B188" s="53" t="s">
        <v>56</v>
      </c>
      <c r="C188" s="54"/>
      <c r="D188" s="55"/>
      <c r="E188" s="56"/>
    </row>
    <row r="189" spans="2:7" x14ac:dyDescent="0.2">
      <c r="B189" s="57"/>
      <c r="C189" s="58"/>
      <c r="D189" s="59"/>
      <c r="E189" s="60"/>
    </row>
    <row r="190" spans="2:7" x14ac:dyDescent="0.2">
      <c r="B190" s="61" t="s">
        <v>49</v>
      </c>
      <c r="C190" s="62"/>
      <c r="D190" s="63"/>
      <c r="E190" s="64"/>
    </row>
    <row r="191" spans="2:7" ht="16.5" customHeight="1" x14ac:dyDescent="0.2">
      <c r="C191" s="18">
        <f>SUM(C189:C190)</f>
        <v>0</v>
      </c>
      <c r="D191" s="146"/>
      <c r="E191" s="147"/>
    </row>
    <row r="194" spans="2:5" ht="27.75" customHeight="1" x14ac:dyDescent="0.2">
      <c r="B194" s="44" t="s">
        <v>57</v>
      </c>
      <c r="C194" s="45" t="s">
        <v>6</v>
      </c>
      <c r="D194" s="18" t="s">
        <v>55</v>
      </c>
      <c r="E194" s="18" t="s">
        <v>51</v>
      </c>
    </row>
    <row r="195" spans="2:5" x14ac:dyDescent="0.2">
      <c r="B195" s="53" t="s">
        <v>58</v>
      </c>
      <c r="C195" s="54"/>
      <c r="D195" s="55"/>
      <c r="E195" s="56"/>
    </row>
    <row r="196" spans="2:5" x14ac:dyDescent="0.2">
      <c r="B196" s="57"/>
      <c r="C196" s="58"/>
      <c r="D196" s="59"/>
      <c r="E196" s="60"/>
    </row>
    <row r="197" spans="2:5" x14ac:dyDescent="0.2">
      <c r="B197" s="61" t="s">
        <v>49</v>
      </c>
      <c r="C197" s="62"/>
      <c r="D197" s="63"/>
      <c r="E197" s="64"/>
    </row>
    <row r="198" spans="2:5" ht="15" customHeight="1" x14ac:dyDescent="0.2">
      <c r="C198" s="18">
        <f>SUM(C196:C197)</f>
        <v>0</v>
      </c>
      <c r="D198" s="146"/>
      <c r="E198" s="147"/>
    </row>
    <row r="199" spans="2:5" x14ac:dyDescent="0.2">
      <c r="B199" s="3"/>
    </row>
    <row r="201" spans="2:5" ht="24" customHeight="1" x14ac:dyDescent="0.2">
      <c r="B201" s="44" t="s">
        <v>59</v>
      </c>
      <c r="C201" s="45" t="s">
        <v>6</v>
      </c>
      <c r="D201" s="18" t="s">
        <v>55</v>
      </c>
      <c r="E201" s="18" t="s">
        <v>51</v>
      </c>
    </row>
    <row r="202" spans="2:5" x14ac:dyDescent="0.2">
      <c r="B202" s="53" t="s">
        <v>60</v>
      </c>
      <c r="C202" s="54"/>
      <c r="D202" s="55"/>
      <c r="E202" s="56"/>
    </row>
    <row r="203" spans="2:5" x14ac:dyDescent="0.2">
      <c r="B203" s="57"/>
      <c r="C203" s="58"/>
      <c r="D203" s="59"/>
      <c r="E203" s="60"/>
    </row>
    <row r="204" spans="2:5" x14ac:dyDescent="0.2">
      <c r="B204" s="61" t="s">
        <v>49</v>
      </c>
      <c r="C204" s="62"/>
      <c r="D204" s="63"/>
      <c r="E204" s="64"/>
    </row>
    <row r="205" spans="2:5" ht="16.5" customHeight="1" x14ac:dyDescent="0.2">
      <c r="C205" s="18">
        <f>SUM(C203:C204)</f>
        <v>0</v>
      </c>
      <c r="D205" s="146"/>
      <c r="E205" s="147"/>
    </row>
    <row r="208" spans="2:5" ht="24" customHeight="1" x14ac:dyDescent="0.2">
      <c r="B208" s="44" t="s">
        <v>61</v>
      </c>
      <c r="C208" s="45" t="s">
        <v>6</v>
      </c>
      <c r="D208" s="65" t="s">
        <v>55</v>
      </c>
      <c r="E208" s="65" t="s">
        <v>31</v>
      </c>
    </row>
    <row r="209" spans="2:5" x14ac:dyDescent="0.2">
      <c r="B209" s="53" t="s">
        <v>62</v>
      </c>
      <c r="C209" s="20"/>
      <c r="D209" s="20">
        <v>0</v>
      </c>
      <c r="E209" s="20">
        <v>0</v>
      </c>
    </row>
    <row r="210" spans="2:5" x14ac:dyDescent="0.2">
      <c r="B210" s="21"/>
      <c r="C210" s="22"/>
      <c r="D210" s="22">
        <v>0</v>
      </c>
      <c r="E210" s="22">
        <v>0</v>
      </c>
    </row>
    <row r="211" spans="2:5" x14ac:dyDescent="0.2">
      <c r="B211" s="23" t="s">
        <v>49</v>
      </c>
      <c r="C211" s="66"/>
      <c r="D211" s="66">
        <v>0</v>
      </c>
      <c r="E211" s="66">
        <v>0</v>
      </c>
    </row>
    <row r="212" spans="2:5" ht="18.75" customHeight="1" x14ac:dyDescent="0.2">
      <c r="C212" s="18">
        <f>SUM(C210:C211)</f>
        <v>0</v>
      </c>
      <c r="D212" s="146"/>
      <c r="E212" s="147"/>
    </row>
    <row r="214" spans="2:5" x14ac:dyDescent="0.2">
      <c r="B214" s="13" t="s">
        <v>63</v>
      </c>
    </row>
    <row r="215" spans="2:5" x14ac:dyDescent="0.2">
      <c r="B215" s="13"/>
    </row>
    <row r="216" spans="2:5" x14ac:dyDescent="0.2">
      <c r="B216" s="13" t="s">
        <v>64</v>
      </c>
    </row>
    <row r="218" spans="2:5" ht="24" customHeight="1" x14ac:dyDescent="0.2">
      <c r="B218" s="67" t="s">
        <v>65</v>
      </c>
      <c r="C218" s="68" t="s">
        <v>6</v>
      </c>
      <c r="D218" s="18" t="s">
        <v>66</v>
      </c>
      <c r="E218" s="18" t="s">
        <v>31</v>
      </c>
    </row>
    <row r="219" spans="2:5" ht="15" customHeight="1" x14ac:dyDescent="0.2">
      <c r="B219" s="19" t="s">
        <v>64</v>
      </c>
      <c r="C219" s="20"/>
      <c r="D219" s="20"/>
      <c r="E219" s="20"/>
    </row>
    <row r="220" spans="2:5" ht="15" customHeight="1" x14ac:dyDescent="0.2">
      <c r="B220" s="69" t="s">
        <v>168</v>
      </c>
      <c r="C220" s="70">
        <v>8201572.96</v>
      </c>
      <c r="D220" s="22"/>
      <c r="E220" s="22"/>
    </row>
    <row r="221" spans="2:5" ht="15" customHeight="1" x14ac:dyDescent="0.2">
      <c r="B221" s="69" t="s">
        <v>169</v>
      </c>
      <c r="C221" s="70">
        <v>66950.080000000002</v>
      </c>
      <c r="D221" s="22"/>
      <c r="E221" s="22"/>
    </row>
    <row r="222" spans="2:5" ht="15" customHeight="1" x14ac:dyDescent="0.2">
      <c r="B222" s="69" t="s">
        <v>170</v>
      </c>
      <c r="C222" s="70">
        <v>2240445</v>
      </c>
      <c r="D222" s="22"/>
      <c r="E222" s="22"/>
    </row>
    <row r="223" spans="2:5" ht="15" customHeight="1" x14ac:dyDescent="0.2">
      <c r="B223" s="69" t="s">
        <v>171</v>
      </c>
      <c r="C223" s="70">
        <v>22521611.27</v>
      </c>
      <c r="D223" s="22"/>
      <c r="E223" s="22"/>
    </row>
    <row r="224" spans="2:5" ht="15" customHeight="1" x14ac:dyDescent="0.2">
      <c r="B224" s="69" t="s">
        <v>172</v>
      </c>
      <c r="C224" s="71">
        <v>99800</v>
      </c>
      <c r="D224" s="22"/>
      <c r="E224" s="22"/>
    </row>
    <row r="225" spans="2:5" ht="15" customHeight="1" x14ac:dyDescent="0.2">
      <c r="B225" s="69" t="s">
        <v>173</v>
      </c>
      <c r="C225" s="71">
        <v>73750</v>
      </c>
      <c r="D225" s="22"/>
      <c r="E225" s="22"/>
    </row>
    <row r="226" spans="2:5" ht="15" customHeight="1" x14ac:dyDescent="0.2">
      <c r="B226" s="69" t="s">
        <v>174</v>
      </c>
      <c r="C226" s="71">
        <v>115770.01</v>
      </c>
      <c r="D226" s="22"/>
      <c r="E226" s="22"/>
    </row>
    <row r="227" spans="2:5" ht="15" customHeight="1" x14ac:dyDescent="0.2">
      <c r="B227" s="69" t="s">
        <v>175</v>
      </c>
      <c r="C227" s="71">
        <v>16174.32</v>
      </c>
      <c r="D227" s="22"/>
      <c r="E227" s="22"/>
    </row>
    <row r="228" spans="2:5" ht="15" customHeight="1" x14ac:dyDescent="0.2">
      <c r="B228" s="69" t="s">
        <v>176</v>
      </c>
      <c r="C228" s="71">
        <v>114658.95</v>
      </c>
      <c r="D228" s="22"/>
      <c r="E228" s="22"/>
    </row>
    <row r="229" spans="2:5" ht="15" customHeight="1" x14ac:dyDescent="0.2">
      <c r="B229" s="69" t="s">
        <v>177</v>
      </c>
      <c r="C229" s="71">
        <v>1354819.49</v>
      </c>
      <c r="D229" s="22"/>
      <c r="E229" s="22"/>
    </row>
    <row r="230" spans="2:5" ht="15" customHeight="1" x14ac:dyDescent="0.2">
      <c r="B230" s="69" t="s">
        <v>178</v>
      </c>
      <c r="C230" s="71">
        <v>348409.01</v>
      </c>
      <c r="D230" s="22"/>
      <c r="E230" s="22"/>
    </row>
    <row r="231" spans="2:5" ht="15" customHeight="1" x14ac:dyDescent="0.2">
      <c r="B231" s="69" t="s">
        <v>179</v>
      </c>
      <c r="C231" s="71">
        <v>744686</v>
      </c>
      <c r="D231" s="22"/>
      <c r="E231" s="22"/>
    </row>
    <row r="232" spans="2:5" ht="15" customHeight="1" x14ac:dyDescent="0.2">
      <c r="B232" s="69" t="s">
        <v>180</v>
      </c>
      <c r="C232" s="71">
        <v>3303.05</v>
      </c>
      <c r="D232" s="22"/>
      <c r="E232" s="22"/>
    </row>
    <row r="233" spans="2:5" ht="15" customHeight="1" x14ac:dyDescent="0.2">
      <c r="B233" s="72" t="s">
        <v>181</v>
      </c>
      <c r="C233" s="71"/>
      <c r="D233" s="22"/>
      <c r="E233" s="22"/>
    </row>
    <row r="234" spans="2:5" ht="15" customHeight="1" x14ac:dyDescent="0.2">
      <c r="B234" s="72" t="s">
        <v>182</v>
      </c>
      <c r="C234" s="71">
        <v>33622354.719999999</v>
      </c>
      <c r="D234" s="22"/>
      <c r="E234" s="22"/>
    </row>
    <row r="235" spans="2:5" ht="15" customHeight="1" x14ac:dyDescent="0.2">
      <c r="B235" s="72" t="s">
        <v>183</v>
      </c>
      <c r="C235" s="71">
        <v>31600</v>
      </c>
      <c r="D235" s="22"/>
      <c r="E235" s="22"/>
    </row>
    <row r="236" spans="2:5" ht="15" customHeight="1" x14ac:dyDescent="0.2">
      <c r="B236" s="72" t="s">
        <v>184</v>
      </c>
      <c r="C236" s="71">
        <v>3508874</v>
      </c>
      <c r="D236" s="22"/>
      <c r="E236" s="22"/>
    </row>
    <row r="237" spans="2:5" ht="15" customHeight="1" x14ac:dyDescent="0.2">
      <c r="B237" s="72" t="s">
        <v>185</v>
      </c>
      <c r="C237" s="71">
        <v>83137475.239999995</v>
      </c>
      <c r="D237" s="22"/>
      <c r="E237" s="22"/>
    </row>
    <row r="238" spans="2:5" ht="15" customHeight="1" x14ac:dyDescent="0.2">
      <c r="B238" s="69" t="s">
        <v>186</v>
      </c>
      <c r="C238" s="71">
        <v>70959520.680000007</v>
      </c>
      <c r="D238" s="22"/>
      <c r="E238" s="22"/>
    </row>
    <row r="239" spans="2:5" ht="15" customHeight="1" x14ac:dyDescent="0.2">
      <c r="B239" s="69" t="s">
        <v>187</v>
      </c>
      <c r="C239" s="71">
        <v>19520137.41</v>
      </c>
      <c r="D239" s="22"/>
      <c r="E239" s="22"/>
    </row>
    <row r="240" spans="2:5" ht="15" customHeight="1" x14ac:dyDescent="0.2">
      <c r="B240" s="72" t="s">
        <v>188</v>
      </c>
      <c r="C240" s="22">
        <v>51450731.57</v>
      </c>
      <c r="D240" s="22"/>
      <c r="E240" s="22"/>
    </row>
    <row r="241" spans="2:5" ht="15" customHeight="1" x14ac:dyDescent="0.2">
      <c r="B241" s="72" t="s">
        <v>189</v>
      </c>
      <c r="C241" s="22">
        <v>71396103.430000007</v>
      </c>
      <c r="D241" s="22"/>
      <c r="E241" s="22"/>
    </row>
    <row r="242" spans="2:5" ht="15" customHeight="1" x14ac:dyDescent="0.2">
      <c r="B242" s="72"/>
      <c r="C242" s="22"/>
      <c r="D242" s="22"/>
      <c r="E242" s="22"/>
    </row>
    <row r="243" spans="2:5" ht="15" customHeight="1" x14ac:dyDescent="0.2">
      <c r="B243" s="72"/>
      <c r="C243" s="22"/>
      <c r="D243" s="22"/>
      <c r="E243" s="22"/>
    </row>
    <row r="244" spans="2:5" ht="15" customHeight="1" x14ac:dyDescent="0.2">
      <c r="B244" s="72"/>
      <c r="C244" s="22"/>
      <c r="D244" s="22"/>
      <c r="E244" s="22"/>
    </row>
    <row r="245" spans="2:5" x14ac:dyDescent="0.2">
      <c r="B245" s="23"/>
      <c r="C245" s="22"/>
      <c r="D245" s="24"/>
      <c r="E245" s="24"/>
    </row>
    <row r="246" spans="2:5" ht="15.75" customHeight="1" x14ac:dyDescent="0.2">
      <c r="C246" s="25">
        <f>SUM(C219:C245)</f>
        <v>369528747.19</v>
      </c>
      <c r="D246" s="146"/>
      <c r="E246" s="147"/>
    </row>
    <row r="251" spans="2:5" ht="24.75" customHeight="1" x14ac:dyDescent="0.2">
      <c r="B251" s="67" t="s">
        <v>67</v>
      </c>
      <c r="C251" s="68" t="s">
        <v>6</v>
      </c>
      <c r="D251" s="18" t="s">
        <v>66</v>
      </c>
      <c r="E251" s="18" t="s">
        <v>31</v>
      </c>
    </row>
    <row r="252" spans="2:5" ht="25.5" x14ac:dyDescent="0.2">
      <c r="B252" s="73" t="s">
        <v>68</v>
      </c>
      <c r="C252" s="20"/>
      <c r="D252" s="20"/>
      <c r="E252" s="20"/>
    </row>
    <row r="253" spans="2:5" x14ac:dyDescent="0.2">
      <c r="B253" s="21" t="s">
        <v>190</v>
      </c>
      <c r="C253" s="22">
        <v>3363581.07</v>
      </c>
      <c r="D253" s="22"/>
      <c r="E253" s="22"/>
    </row>
    <row r="254" spans="2:5" x14ac:dyDescent="0.2">
      <c r="B254" s="21" t="s">
        <v>191</v>
      </c>
      <c r="C254" s="22">
        <v>15.96</v>
      </c>
      <c r="D254" s="22"/>
      <c r="E254" s="22"/>
    </row>
    <row r="255" spans="2:5" x14ac:dyDescent="0.2">
      <c r="B255" s="23"/>
      <c r="C255" s="24"/>
      <c r="D255" s="24"/>
      <c r="E255" s="24"/>
    </row>
    <row r="256" spans="2:5" ht="16.5" customHeight="1" x14ac:dyDescent="0.2">
      <c r="C256" s="25">
        <f>SUM(C253:C255)</f>
        <v>3363597.03</v>
      </c>
      <c r="D256" s="146"/>
      <c r="E256" s="147"/>
    </row>
    <row r="259" spans="2:5" x14ac:dyDescent="0.2">
      <c r="B259" s="13" t="s">
        <v>69</v>
      </c>
    </row>
    <row r="261" spans="2:5" ht="26.25" customHeight="1" x14ac:dyDescent="0.2">
      <c r="B261" s="67" t="s">
        <v>70</v>
      </c>
      <c r="C261" s="68" t="s">
        <v>6</v>
      </c>
      <c r="D261" s="18" t="s">
        <v>71</v>
      </c>
      <c r="E261" s="18" t="s">
        <v>72</v>
      </c>
    </row>
    <row r="262" spans="2:5" x14ac:dyDescent="0.2">
      <c r="B262" s="19" t="s">
        <v>73</v>
      </c>
      <c r="C262" s="20"/>
      <c r="D262" s="20"/>
      <c r="E262" s="20">
        <v>0</v>
      </c>
    </row>
    <row r="263" spans="2:5" x14ac:dyDescent="0.2">
      <c r="B263" s="21" t="s">
        <v>192</v>
      </c>
      <c r="C263" s="22">
        <v>11567498.66</v>
      </c>
      <c r="D263" s="22">
        <v>3.07</v>
      </c>
      <c r="E263" s="22"/>
    </row>
    <row r="264" spans="2:5" x14ac:dyDescent="0.2">
      <c r="B264" s="21" t="s">
        <v>193</v>
      </c>
      <c r="C264" s="22">
        <v>32408136.309999999</v>
      </c>
      <c r="D264" s="22">
        <v>8.6</v>
      </c>
      <c r="E264" s="22"/>
    </row>
    <row r="265" spans="2:5" x14ac:dyDescent="0.2">
      <c r="B265" s="21" t="s">
        <v>194</v>
      </c>
      <c r="C265" s="22">
        <v>43595.91</v>
      </c>
      <c r="D265" s="22">
        <v>0.01</v>
      </c>
      <c r="E265" s="22"/>
    </row>
    <row r="266" spans="2:5" x14ac:dyDescent="0.2">
      <c r="B266" s="21" t="s">
        <v>195</v>
      </c>
      <c r="C266" s="22">
        <v>5013920.79</v>
      </c>
      <c r="D266" s="22">
        <v>1.33</v>
      </c>
      <c r="E266" s="22"/>
    </row>
    <row r="267" spans="2:5" x14ac:dyDescent="0.2">
      <c r="B267" s="21" t="s">
        <v>196</v>
      </c>
      <c r="C267" s="22">
        <v>9289446.4199999999</v>
      </c>
      <c r="D267" s="22">
        <v>2.46</v>
      </c>
      <c r="E267" s="22"/>
    </row>
    <row r="268" spans="2:5" x14ac:dyDescent="0.2">
      <c r="B268" s="21" t="s">
        <v>197</v>
      </c>
      <c r="C268" s="22">
        <v>3460540.06</v>
      </c>
      <c r="D268" s="22">
        <v>0.92</v>
      </c>
      <c r="E268" s="22"/>
    </row>
    <row r="269" spans="2:5" x14ac:dyDescent="0.2">
      <c r="B269" s="21" t="s">
        <v>198</v>
      </c>
      <c r="C269" s="22">
        <v>236225.18</v>
      </c>
      <c r="D269" s="22">
        <v>0.06</v>
      </c>
      <c r="E269" s="22"/>
    </row>
    <row r="270" spans="2:5" x14ac:dyDescent="0.2">
      <c r="B270" s="21" t="s">
        <v>199</v>
      </c>
      <c r="C270" s="22">
        <v>96588.71</v>
      </c>
      <c r="D270" s="22">
        <v>0.03</v>
      </c>
      <c r="E270" s="22"/>
    </row>
    <row r="271" spans="2:5" x14ac:dyDescent="0.2">
      <c r="B271" s="21" t="s">
        <v>200</v>
      </c>
      <c r="C271" s="22">
        <v>6842913.8899999997</v>
      </c>
      <c r="D271" s="22">
        <v>1.82</v>
      </c>
      <c r="E271" s="22"/>
    </row>
    <row r="272" spans="2:5" x14ac:dyDescent="0.2">
      <c r="B272" s="21" t="s">
        <v>201</v>
      </c>
      <c r="C272" s="22">
        <v>55440.41</v>
      </c>
      <c r="D272" s="22">
        <v>0.01</v>
      </c>
      <c r="E272" s="22"/>
    </row>
    <row r="273" spans="2:5" x14ac:dyDescent="0.2">
      <c r="B273" s="21" t="s">
        <v>202</v>
      </c>
      <c r="C273" s="22">
        <v>5381159.1299999999</v>
      </c>
      <c r="D273" s="22">
        <v>1.43</v>
      </c>
      <c r="E273" s="22"/>
    </row>
    <row r="274" spans="2:5" x14ac:dyDescent="0.2">
      <c r="B274" s="21" t="s">
        <v>203</v>
      </c>
      <c r="C274" s="22">
        <v>213934.75</v>
      </c>
      <c r="D274" s="22">
        <v>0.06</v>
      </c>
      <c r="E274" s="22"/>
    </row>
    <row r="275" spans="2:5" x14ac:dyDescent="0.2">
      <c r="B275" s="21" t="s">
        <v>204</v>
      </c>
      <c r="C275" s="22">
        <v>293279.45</v>
      </c>
      <c r="D275" s="22">
        <v>0.08</v>
      </c>
      <c r="E275" s="22"/>
    </row>
    <row r="276" spans="2:5" x14ac:dyDescent="0.2">
      <c r="B276" s="21" t="s">
        <v>205</v>
      </c>
      <c r="C276" s="22">
        <v>85</v>
      </c>
      <c r="D276" s="22"/>
      <c r="E276" s="22"/>
    </row>
    <row r="277" spans="2:5" x14ac:dyDescent="0.2">
      <c r="B277" s="21" t="s">
        <v>206</v>
      </c>
      <c r="C277" s="22">
        <v>1040452.57</v>
      </c>
      <c r="D277" s="22">
        <v>0.28000000000000003</v>
      </c>
      <c r="E277" s="22"/>
    </row>
    <row r="278" spans="2:5" x14ac:dyDescent="0.2">
      <c r="B278" s="21" t="s">
        <v>207</v>
      </c>
      <c r="C278" s="22">
        <v>54024.480000000003</v>
      </c>
      <c r="D278" s="22">
        <v>0.01</v>
      </c>
      <c r="E278" s="22"/>
    </row>
    <row r="279" spans="2:5" x14ac:dyDescent="0.2">
      <c r="B279" s="21" t="s">
        <v>208</v>
      </c>
      <c r="C279" s="22">
        <v>707548.65</v>
      </c>
      <c r="D279" s="22">
        <v>0.19</v>
      </c>
      <c r="E279" s="22"/>
    </row>
    <row r="280" spans="2:5" x14ac:dyDescent="0.2">
      <c r="B280" s="21" t="s">
        <v>209</v>
      </c>
      <c r="C280" s="22">
        <v>32292.080000000002</v>
      </c>
      <c r="D280" s="22">
        <v>0.01</v>
      </c>
      <c r="E280" s="22"/>
    </row>
    <row r="281" spans="2:5" x14ac:dyDescent="0.2">
      <c r="B281" s="21" t="s">
        <v>210</v>
      </c>
      <c r="C281" s="22">
        <v>92347.83</v>
      </c>
      <c r="D281" s="22">
        <v>0.02</v>
      </c>
      <c r="E281" s="22"/>
    </row>
    <row r="282" spans="2:5" x14ac:dyDescent="0.2">
      <c r="B282" s="21" t="s">
        <v>211</v>
      </c>
      <c r="C282" s="22">
        <v>3755.07</v>
      </c>
      <c r="D282" s="22">
        <v>0</v>
      </c>
      <c r="E282" s="22"/>
    </row>
    <row r="283" spans="2:5" x14ac:dyDescent="0.2">
      <c r="B283" s="21" t="s">
        <v>212</v>
      </c>
      <c r="C283" s="22">
        <v>24249.16</v>
      </c>
      <c r="D283" s="22">
        <v>0.01</v>
      </c>
      <c r="E283" s="22"/>
    </row>
    <row r="284" spans="2:5" x14ac:dyDescent="0.2">
      <c r="B284" s="21" t="s">
        <v>213</v>
      </c>
      <c r="C284" s="22">
        <v>575</v>
      </c>
      <c r="D284" s="22">
        <v>0</v>
      </c>
      <c r="E284" s="22"/>
    </row>
    <row r="285" spans="2:5" x14ac:dyDescent="0.2">
      <c r="B285" s="21" t="s">
        <v>214</v>
      </c>
      <c r="C285" s="22">
        <v>559488.1</v>
      </c>
      <c r="D285" s="22">
        <v>0.15</v>
      </c>
      <c r="E285" s="22"/>
    </row>
    <row r="286" spans="2:5" x14ac:dyDescent="0.2">
      <c r="B286" s="21" t="s">
        <v>215</v>
      </c>
      <c r="C286" s="22">
        <v>2999.2</v>
      </c>
      <c r="D286" s="22">
        <v>0</v>
      </c>
      <c r="E286" s="22"/>
    </row>
    <row r="287" spans="2:5" x14ac:dyDescent="0.2">
      <c r="B287" s="21" t="s">
        <v>216</v>
      </c>
      <c r="C287" s="22">
        <v>2332.94</v>
      </c>
      <c r="D287" s="22">
        <v>0</v>
      </c>
      <c r="E287" s="22"/>
    </row>
    <row r="288" spans="2:5" x14ac:dyDescent="0.2">
      <c r="B288" s="21" t="s">
        <v>217</v>
      </c>
      <c r="C288" s="22">
        <v>12546.66</v>
      </c>
      <c r="D288" s="22">
        <v>0</v>
      </c>
      <c r="E288" s="22"/>
    </row>
    <row r="289" spans="2:5" x14ac:dyDescent="0.2">
      <c r="B289" s="21" t="s">
        <v>218</v>
      </c>
      <c r="C289" s="22">
        <v>12883.69</v>
      </c>
      <c r="D289" s="22">
        <v>0</v>
      </c>
      <c r="E289" s="22"/>
    </row>
    <row r="290" spans="2:5" x14ac:dyDescent="0.2">
      <c r="B290" s="21" t="s">
        <v>219</v>
      </c>
      <c r="C290" s="22">
        <v>26061.4</v>
      </c>
      <c r="D290" s="22">
        <v>0.01</v>
      </c>
      <c r="E290" s="22"/>
    </row>
    <row r="291" spans="2:5" x14ac:dyDescent="0.2">
      <c r="B291" s="21" t="s">
        <v>220</v>
      </c>
      <c r="C291" s="22">
        <v>419776.8</v>
      </c>
      <c r="D291" s="22">
        <v>0.11</v>
      </c>
      <c r="E291" s="22"/>
    </row>
    <row r="292" spans="2:5" x14ac:dyDescent="0.2">
      <c r="B292" s="21" t="s">
        <v>221</v>
      </c>
      <c r="C292" s="22">
        <v>137262.32</v>
      </c>
      <c r="D292" s="22">
        <v>0.04</v>
      </c>
      <c r="E292" s="22"/>
    </row>
    <row r="293" spans="2:5" x14ac:dyDescent="0.2">
      <c r="B293" s="21" t="s">
        <v>222</v>
      </c>
      <c r="C293" s="22">
        <v>126841.47</v>
      </c>
      <c r="D293" s="22">
        <v>0.03</v>
      </c>
      <c r="E293" s="22"/>
    </row>
    <row r="294" spans="2:5" x14ac:dyDescent="0.2">
      <c r="B294" s="21" t="s">
        <v>223</v>
      </c>
      <c r="C294" s="22">
        <v>347627.01</v>
      </c>
      <c r="D294" s="22">
        <v>0.09</v>
      </c>
      <c r="E294" s="22"/>
    </row>
    <row r="295" spans="2:5" x14ac:dyDescent="0.2">
      <c r="B295" s="21" t="s">
        <v>224</v>
      </c>
      <c r="C295" s="22">
        <v>200357.72</v>
      </c>
      <c r="D295" s="22">
        <v>0.05</v>
      </c>
      <c r="E295" s="22"/>
    </row>
    <row r="296" spans="2:5" x14ac:dyDescent="0.2">
      <c r="B296" s="21" t="s">
        <v>225</v>
      </c>
      <c r="C296" s="22">
        <v>6490.62</v>
      </c>
      <c r="D296" s="22">
        <v>0</v>
      </c>
      <c r="E296" s="22"/>
    </row>
    <row r="297" spans="2:5" x14ac:dyDescent="0.2">
      <c r="B297" s="21" t="s">
        <v>226</v>
      </c>
      <c r="C297" s="22">
        <v>214180.22</v>
      </c>
      <c r="D297" s="22">
        <v>0.06</v>
      </c>
      <c r="E297" s="22"/>
    </row>
    <row r="298" spans="2:5" x14ac:dyDescent="0.2">
      <c r="B298" s="21" t="s">
        <v>227</v>
      </c>
      <c r="C298" s="22">
        <v>69423.05</v>
      </c>
      <c r="D298" s="22">
        <v>0.02</v>
      </c>
      <c r="E298" s="22"/>
    </row>
    <row r="299" spans="2:5" x14ac:dyDescent="0.2">
      <c r="B299" s="21" t="s">
        <v>228</v>
      </c>
      <c r="C299" s="22">
        <v>252</v>
      </c>
      <c r="D299" s="22">
        <v>0</v>
      </c>
      <c r="E299" s="22"/>
    </row>
    <row r="300" spans="2:5" x14ac:dyDescent="0.2">
      <c r="B300" s="21" t="s">
        <v>229</v>
      </c>
      <c r="C300" s="22">
        <v>35500.93</v>
      </c>
      <c r="D300" s="22">
        <v>0.01</v>
      </c>
      <c r="E300" s="22"/>
    </row>
    <row r="301" spans="2:5" x14ac:dyDescent="0.2">
      <c r="B301" s="21" t="s">
        <v>230</v>
      </c>
      <c r="C301" s="22">
        <v>53534</v>
      </c>
      <c r="D301" s="22">
        <v>0.01</v>
      </c>
      <c r="E301" s="22"/>
    </row>
    <row r="302" spans="2:5" x14ac:dyDescent="0.2">
      <c r="B302" s="21" t="s">
        <v>231</v>
      </c>
      <c r="C302" s="22">
        <v>3613375.18</v>
      </c>
      <c r="D302" s="22">
        <v>0.96</v>
      </c>
      <c r="E302" s="22"/>
    </row>
    <row r="303" spans="2:5" x14ac:dyDescent="0.2">
      <c r="B303" s="21" t="s">
        <v>232</v>
      </c>
      <c r="C303" s="22">
        <v>2632065.9</v>
      </c>
      <c r="D303" s="22">
        <v>0.7</v>
      </c>
      <c r="E303" s="22"/>
    </row>
    <row r="304" spans="2:5" x14ac:dyDescent="0.2">
      <c r="B304" s="21" t="s">
        <v>233</v>
      </c>
      <c r="C304" s="22">
        <v>71865.7</v>
      </c>
      <c r="D304" s="22">
        <v>0.02</v>
      </c>
      <c r="E304" s="22"/>
    </row>
    <row r="305" spans="2:5" x14ac:dyDescent="0.2">
      <c r="B305" s="21" t="s">
        <v>234</v>
      </c>
      <c r="C305" s="22">
        <v>12563202.460000001</v>
      </c>
      <c r="D305" s="22">
        <v>3.33</v>
      </c>
      <c r="E305" s="22"/>
    </row>
    <row r="306" spans="2:5" x14ac:dyDescent="0.2">
      <c r="B306" s="21" t="s">
        <v>235</v>
      </c>
      <c r="C306" s="22">
        <v>7600</v>
      </c>
      <c r="D306" s="22">
        <v>0</v>
      </c>
      <c r="E306" s="22"/>
    </row>
    <row r="307" spans="2:5" x14ac:dyDescent="0.2">
      <c r="B307" s="21" t="s">
        <v>236</v>
      </c>
      <c r="C307" s="22">
        <v>19234.84</v>
      </c>
      <c r="D307" s="22">
        <v>0.01</v>
      </c>
      <c r="E307" s="22"/>
    </row>
    <row r="308" spans="2:5" x14ac:dyDescent="0.2">
      <c r="B308" s="21" t="s">
        <v>237</v>
      </c>
      <c r="C308" s="22">
        <v>22175.07</v>
      </c>
      <c r="D308" s="22">
        <v>0.01</v>
      </c>
      <c r="E308" s="22"/>
    </row>
    <row r="309" spans="2:5" x14ac:dyDescent="0.2">
      <c r="B309" s="21" t="s">
        <v>238</v>
      </c>
      <c r="C309" s="22">
        <v>15908.26</v>
      </c>
      <c r="D309" s="22">
        <v>0</v>
      </c>
      <c r="E309" s="22"/>
    </row>
    <row r="310" spans="2:5" x14ac:dyDescent="0.2">
      <c r="B310" s="21" t="s">
        <v>239</v>
      </c>
      <c r="C310" s="22">
        <v>93233.42</v>
      </c>
      <c r="D310" s="22">
        <v>0.02</v>
      </c>
      <c r="E310" s="22"/>
    </row>
    <row r="311" spans="2:5" x14ac:dyDescent="0.2">
      <c r="B311" s="21" t="s">
        <v>240</v>
      </c>
      <c r="C311" s="22">
        <v>45155.040000000001</v>
      </c>
      <c r="D311" s="22">
        <v>0.01</v>
      </c>
      <c r="E311" s="22"/>
    </row>
    <row r="312" spans="2:5" x14ac:dyDescent="0.2">
      <c r="B312" s="21" t="s">
        <v>241</v>
      </c>
      <c r="C312" s="22">
        <v>2828.48</v>
      </c>
      <c r="D312" s="22">
        <v>0</v>
      </c>
      <c r="E312" s="22"/>
    </row>
    <row r="313" spans="2:5" x14ac:dyDescent="0.2">
      <c r="B313" s="21" t="s">
        <v>242</v>
      </c>
      <c r="C313" s="22">
        <v>75947.490000000005</v>
      </c>
      <c r="D313" s="22">
        <v>0.02</v>
      </c>
      <c r="E313" s="22"/>
    </row>
    <row r="314" spans="2:5" x14ac:dyDescent="0.2">
      <c r="B314" s="21" t="s">
        <v>243</v>
      </c>
      <c r="C314" s="22">
        <v>4845212</v>
      </c>
      <c r="D314" s="22">
        <v>1.29</v>
      </c>
      <c r="E314" s="22"/>
    </row>
    <row r="315" spans="2:5" x14ac:dyDescent="0.2">
      <c r="B315" s="21" t="s">
        <v>244</v>
      </c>
      <c r="C315" s="22">
        <v>4180902.87</v>
      </c>
      <c r="D315" s="22">
        <v>1.1100000000000001</v>
      </c>
      <c r="E315" s="22"/>
    </row>
    <row r="316" spans="2:5" x14ac:dyDescent="0.2">
      <c r="B316" s="21" t="s">
        <v>245</v>
      </c>
      <c r="C316" s="22">
        <v>1477273</v>
      </c>
      <c r="D316" s="22">
        <v>0.39</v>
      </c>
      <c r="E316" s="22"/>
    </row>
    <row r="317" spans="2:5" x14ac:dyDescent="0.2">
      <c r="B317" s="21" t="s">
        <v>246</v>
      </c>
      <c r="C317" s="22">
        <v>377423.8</v>
      </c>
      <c r="D317" s="22">
        <v>0.1</v>
      </c>
      <c r="E317" s="22"/>
    </row>
    <row r="318" spans="2:5" x14ac:dyDescent="0.2">
      <c r="B318" s="21" t="s">
        <v>247</v>
      </c>
      <c r="C318" s="22">
        <v>54960.22</v>
      </c>
      <c r="D318" s="22">
        <v>0.01</v>
      </c>
      <c r="E318" s="22"/>
    </row>
    <row r="319" spans="2:5" x14ac:dyDescent="0.2">
      <c r="B319" s="21" t="s">
        <v>248</v>
      </c>
      <c r="C319" s="22">
        <v>258675.19</v>
      </c>
      <c r="D319" s="22">
        <v>7.0000000000000007E-2</v>
      </c>
      <c r="E319" s="22"/>
    </row>
    <row r="320" spans="2:5" x14ac:dyDescent="0.2">
      <c r="B320" s="21" t="s">
        <v>249</v>
      </c>
      <c r="C320" s="22">
        <v>10990.77</v>
      </c>
      <c r="D320" s="22">
        <v>0</v>
      </c>
      <c r="E320" s="22"/>
    </row>
    <row r="321" spans="2:5" x14ac:dyDescent="0.2">
      <c r="B321" s="21" t="s">
        <v>250</v>
      </c>
      <c r="C321" s="22">
        <v>671884.3</v>
      </c>
      <c r="D321" s="22">
        <v>0.18</v>
      </c>
      <c r="E321" s="22"/>
    </row>
    <row r="322" spans="2:5" x14ac:dyDescent="0.2">
      <c r="B322" s="21" t="s">
        <v>251</v>
      </c>
      <c r="C322" s="22">
        <v>118375.95</v>
      </c>
      <c r="D322" s="22">
        <v>0.03</v>
      </c>
      <c r="E322" s="22"/>
    </row>
    <row r="323" spans="2:5" x14ac:dyDescent="0.2">
      <c r="B323" s="21" t="s">
        <v>252</v>
      </c>
      <c r="C323" s="22">
        <v>2700.06</v>
      </c>
      <c r="D323" s="22">
        <v>0</v>
      </c>
      <c r="E323" s="22"/>
    </row>
    <row r="324" spans="2:5" x14ac:dyDescent="0.2">
      <c r="B324" s="21" t="s">
        <v>253</v>
      </c>
      <c r="C324" s="22">
        <v>5361457.2300000004</v>
      </c>
      <c r="D324" s="22">
        <v>1.42</v>
      </c>
      <c r="E324" s="22"/>
    </row>
    <row r="325" spans="2:5" x14ac:dyDescent="0.2">
      <c r="B325" s="21" t="s">
        <v>254</v>
      </c>
      <c r="C325" s="22">
        <v>8720</v>
      </c>
      <c r="D325" s="22">
        <v>0</v>
      </c>
      <c r="E325" s="22"/>
    </row>
    <row r="326" spans="2:5" x14ac:dyDescent="0.2">
      <c r="B326" s="21" t="s">
        <v>255</v>
      </c>
      <c r="C326" s="22">
        <v>17603</v>
      </c>
      <c r="D326" s="22">
        <v>0</v>
      </c>
      <c r="E326" s="22"/>
    </row>
    <row r="327" spans="2:5" x14ac:dyDescent="0.2">
      <c r="B327" s="21" t="s">
        <v>256</v>
      </c>
      <c r="C327" s="22">
        <v>1437346.81</v>
      </c>
      <c r="D327" s="22">
        <v>0.38</v>
      </c>
      <c r="E327" s="22"/>
    </row>
    <row r="328" spans="2:5" x14ac:dyDescent="0.2">
      <c r="B328" s="21" t="s">
        <v>257</v>
      </c>
      <c r="C328" s="22">
        <v>73412</v>
      </c>
      <c r="D328" s="22">
        <v>0.02</v>
      </c>
      <c r="E328" s="22"/>
    </row>
    <row r="329" spans="2:5" x14ac:dyDescent="0.2">
      <c r="B329" s="21" t="s">
        <v>258</v>
      </c>
      <c r="C329" s="22">
        <v>655861.24</v>
      </c>
      <c r="D329" s="22">
        <v>0.17</v>
      </c>
      <c r="E329" s="22"/>
    </row>
    <row r="330" spans="2:5" x14ac:dyDescent="0.2">
      <c r="B330" s="21" t="s">
        <v>259</v>
      </c>
      <c r="C330" s="22">
        <v>5872712.5899999999</v>
      </c>
      <c r="D330" s="22">
        <v>1.56</v>
      </c>
      <c r="E330" s="22"/>
    </row>
    <row r="331" spans="2:5" x14ac:dyDescent="0.2">
      <c r="B331" s="21" t="s">
        <v>260</v>
      </c>
      <c r="C331" s="22">
        <v>5427739.54</v>
      </c>
      <c r="D331" s="22">
        <v>1.44</v>
      </c>
      <c r="E331" s="22"/>
    </row>
    <row r="332" spans="2:5" x14ac:dyDescent="0.2">
      <c r="B332" s="21" t="s">
        <v>261</v>
      </c>
      <c r="C332" s="22">
        <v>473429.57</v>
      </c>
      <c r="D332" s="22">
        <v>0.13</v>
      </c>
      <c r="E332" s="22"/>
    </row>
    <row r="333" spans="2:5" x14ac:dyDescent="0.2">
      <c r="B333" s="21" t="s">
        <v>262</v>
      </c>
      <c r="C333" s="22">
        <v>201066.17</v>
      </c>
      <c r="D333" s="22">
        <v>0.05</v>
      </c>
      <c r="E333" s="22"/>
    </row>
    <row r="334" spans="2:5" x14ac:dyDescent="0.2">
      <c r="B334" s="21" t="s">
        <v>263</v>
      </c>
      <c r="C334" s="22">
        <v>32558.639999999999</v>
      </c>
      <c r="D334" s="22">
        <v>0.01</v>
      </c>
      <c r="E334" s="22"/>
    </row>
    <row r="335" spans="2:5" x14ac:dyDescent="0.2">
      <c r="B335" s="21" t="s">
        <v>264</v>
      </c>
      <c r="C335" s="22">
        <v>78460.56</v>
      </c>
      <c r="D335" s="22">
        <v>0.02</v>
      </c>
      <c r="E335" s="22"/>
    </row>
    <row r="336" spans="2:5" x14ac:dyDescent="0.2">
      <c r="B336" s="21" t="s">
        <v>265</v>
      </c>
      <c r="C336" s="22">
        <v>1258058.07</v>
      </c>
      <c r="D336" s="22">
        <v>0.33</v>
      </c>
      <c r="E336" s="22"/>
    </row>
    <row r="337" spans="2:5" x14ac:dyDescent="0.2">
      <c r="B337" s="21" t="s">
        <v>266</v>
      </c>
      <c r="C337" s="22">
        <v>124412.03</v>
      </c>
      <c r="D337" s="22">
        <v>0.03</v>
      </c>
      <c r="E337" s="22"/>
    </row>
    <row r="338" spans="2:5" x14ac:dyDescent="0.2">
      <c r="B338" s="21" t="s">
        <v>267</v>
      </c>
      <c r="C338" s="22">
        <v>46937.93</v>
      </c>
      <c r="D338" s="22">
        <v>0.01</v>
      </c>
      <c r="E338" s="22"/>
    </row>
    <row r="339" spans="2:5" x14ac:dyDescent="0.2">
      <c r="B339" s="21" t="s">
        <v>268</v>
      </c>
      <c r="C339" s="22">
        <v>31334</v>
      </c>
      <c r="D339" s="22">
        <v>0.01</v>
      </c>
      <c r="E339" s="22"/>
    </row>
    <row r="340" spans="2:5" x14ac:dyDescent="0.2">
      <c r="B340" s="21" t="s">
        <v>269</v>
      </c>
      <c r="C340" s="22">
        <v>1276266.74</v>
      </c>
      <c r="D340" s="22">
        <v>0.34</v>
      </c>
      <c r="E340" s="22"/>
    </row>
    <row r="341" spans="2:5" x14ac:dyDescent="0.2">
      <c r="B341" s="21" t="s">
        <v>270</v>
      </c>
      <c r="C341" s="22">
        <v>10547136.300000001</v>
      </c>
      <c r="D341" s="22">
        <v>2.8</v>
      </c>
      <c r="E341" s="22"/>
    </row>
    <row r="342" spans="2:5" x14ac:dyDescent="0.2">
      <c r="B342" s="21" t="s">
        <v>271</v>
      </c>
      <c r="C342" s="22">
        <v>4313719.43</v>
      </c>
      <c r="D342" s="22">
        <v>1.1399999999999999</v>
      </c>
      <c r="E342" s="22"/>
    </row>
    <row r="343" spans="2:5" x14ac:dyDescent="0.2">
      <c r="B343" s="21" t="s">
        <v>272</v>
      </c>
      <c r="C343" s="22">
        <v>53795</v>
      </c>
      <c r="D343" s="22">
        <v>0.01</v>
      </c>
      <c r="E343" s="22"/>
    </row>
    <row r="344" spans="2:5" x14ac:dyDescent="0.2">
      <c r="B344" s="21" t="s">
        <v>273</v>
      </c>
      <c r="C344" s="22">
        <v>9047945.3300000001</v>
      </c>
      <c r="D344" s="22">
        <v>2.4</v>
      </c>
      <c r="E344" s="22"/>
    </row>
    <row r="345" spans="2:5" x14ac:dyDescent="0.2">
      <c r="B345" s="21" t="s">
        <v>274</v>
      </c>
      <c r="C345" s="22">
        <v>8376266.8899999997</v>
      </c>
      <c r="D345" s="22">
        <v>2.2200000000000002</v>
      </c>
      <c r="E345" s="22"/>
    </row>
    <row r="346" spans="2:5" x14ac:dyDescent="0.2">
      <c r="B346" s="21" t="s">
        <v>275</v>
      </c>
      <c r="C346" s="22">
        <v>1334412.0900000001</v>
      </c>
      <c r="D346" s="22">
        <v>0.35</v>
      </c>
      <c r="E346" s="22"/>
    </row>
    <row r="347" spans="2:5" x14ac:dyDescent="0.2">
      <c r="B347" s="21" t="s">
        <v>276</v>
      </c>
      <c r="C347" s="22">
        <v>5600</v>
      </c>
      <c r="D347" s="22">
        <v>0</v>
      </c>
      <c r="E347" s="22"/>
    </row>
    <row r="348" spans="2:5" x14ac:dyDescent="0.2">
      <c r="B348" s="21" t="s">
        <v>277</v>
      </c>
      <c r="C348" s="22">
        <v>109930</v>
      </c>
      <c r="D348" s="22">
        <v>0.03</v>
      </c>
      <c r="E348" s="22"/>
    </row>
    <row r="349" spans="2:5" x14ac:dyDescent="0.2">
      <c r="B349" s="21" t="s">
        <v>278</v>
      </c>
      <c r="C349" s="22">
        <v>139200</v>
      </c>
      <c r="D349" s="22">
        <v>0.04</v>
      </c>
      <c r="E349" s="22"/>
    </row>
    <row r="350" spans="2:5" x14ac:dyDescent="0.2">
      <c r="B350" s="21" t="s">
        <v>279</v>
      </c>
      <c r="C350" s="22">
        <v>618974.39</v>
      </c>
      <c r="D350" s="22">
        <v>0.16</v>
      </c>
      <c r="E350" s="22"/>
    </row>
    <row r="351" spans="2:5" x14ac:dyDescent="0.2">
      <c r="B351" s="21" t="s">
        <v>280</v>
      </c>
      <c r="C351" s="22">
        <v>209343.79</v>
      </c>
      <c r="D351" s="22">
        <v>0.06</v>
      </c>
      <c r="E351" s="22"/>
    </row>
    <row r="352" spans="2:5" x14ac:dyDescent="0.2">
      <c r="B352" s="21" t="s">
        <v>281</v>
      </c>
      <c r="C352" s="22">
        <v>1083904.98</v>
      </c>
      <c r="D352" s="22">
        <v>0.28999999999999998</v>
      </c>
      <c r="E352" s="22"/>
    </row>
    <row r="353" spans="2:5" x14ac:dyDescent="0.2">
      <c r="B353" s="21" t="s">
        <v>282</v>
      </c>
      <c r="C353" s="22">
        <v>23226.27</v>
      </c>
      <c r="D353" s="22">
        <v>0.01</v>
      </c>
      <c r="E353" s="22"/>
    </row>
    <row r="354" spans="2:5" x14ac:dyDescent="0.2">
      <c r="B354" s="21" t="s">
        <v>283</v>
      </c>
      <c r="C354" s="22">
        <v>390574.47</v>
      </c>
      <c r="D354" s="22">
        <v>0.1</v>
      </c>
      <c r="E354" s="22"/>
    </row>
    <row r="355" spans="2:5" x14ac:dyDescent="0.2">
      <c r="B355" s="21" t="s">
        <v>284</v>
      </c>
      <c r="C355" s="22">
        <v>807778.26</v>
      </c>
      <c r="D355" s="22">
        <v>0.21</v>
      </c>
      <c r="E355" s="22"/>
    </row>
    <row r="356" spans="2:5" x14ac:dyDescent="0.2">
      <c r="B356" s="21" t="s">
        <v>285</v>
      </c>
      <c r="C356" s="22">
        <v>504014.04</v>
      </c>
      <c r="D356" s="22">
        <v>0.13</v>
      </c>
      <c r="E356" s="22"/>
    </row>
    <row r="357" spans="2:5" x14ac:dyDescent="0.2">
      <c r="B357" s="21" t="s">
        <v>286</v>
      </c>
      <c r="C357" s="22">
        <v>8150673.0800000001</v>
      </c>
      <c r="D357" s="22">
        <v>2.16</v>
      </c>
      <c r="E357" s="22"/>
    </row>
    <row r="358" spans="2:5" x14ac:dyDescent="0.2">
      <c r="B358" s="21" t="s">
        <v>287</v>
      </c>
      <c r="C358" s="22">
        <v>25248.23</v>
      </c>
      <c r="D358" s="22">
        <v>0.01</v>
      </c>
      <c r="E358" s="22"/>
    </row>
    <row r="359" spans="2:5" x14ac:dyDescent="0.2">
      <c r="B359" s="21" t="s">
        <v>288</v>
      </c>
      <c r="C359" s="22">
        <v>1367112.94</v>
      </c>
      <c r="D359" s="22">
        <v>0.36</v>
      </c>
      <c r="E359" s="22"/>
    </row>
    <row r="360" spans="2:5" x14ac:dyDescent="0.2">
      <c r="B360" s="21" t="s">
        <v>289</v>
      </c>
      <c r="C360" s="22">
        <v>393068.49</v>
      </c>
      <c r="D360" s="22">
        <v>0.1</v>
      </c>
      <c r="E360" s="22"/>
    </row>
    <row r="361" spans="2:5" x14ac:dyDescent="0.2">
      <c r="B361" s="21" t="s">
        <v>290</v>
      </c>
      <c r="C361" s="22">
        <v>45748.84</v>
      </c>
      <c r="D361" s="22">
        <v>0.01</v>
      </c>
      <c r="E361" s="22"/>
    </row>
    <row r="362" spans="2:5" x14ac:dyDescent="0.2">
      <c r="B362" s="21" t="s">
        <v>291</v>
      </c>
      <c r="C362" s="22">
        <v>131124036.94</v>
      </c>
      <c r="D362" s="22">
        <v>34.79</v>
      </c>
      <c r="E362" s="22"/>
    </row>
    <row r="363" spans="2:5" x14ac:dyDescent="0.2">
      <c r="B363" s="21" t="s">
        <v>292</v>
      </c>
      <c r="C363" s="22">
        <v>13937450.310000001</v>
      </c>
      <c r="D363" s="22">
        <v>3.7</v>
      </c>
      <c r="E363" s="22"/>
    </row>
    <row r="364" spans="2:5" x14ac:dyDescent="0.2">
      <c r="B364" s="21" t="s">
        <v>293</v>
      </c>
      <c r="C364" s="22">
        <v>20483687.469999999</v>
      </c>
      <c r="D364" s="22">
        <v>5.44</v>
      </c>
      <c r="E364" s="22"/>
    </row>
    <row r="365" spans="2:5" x14ac:dyDescent="0.2">
      <c r="B365" s="21" t="s">
        <v>294</v>
      </c>
      <c r="C365" s="22">
        <v>25904001.149999999</v>
      </c>
      <c r="D365" s="22">
        <v>6.87</v>
      </c>
      <c r="E365" s="22"/>
    </row>
    <row r="366" spans="2:5" x14ac:dyDescent="0.2">
      <c r="B366" s="21" t="s">
        <v>295</v>
      </c>
      <c r="C366" s="22">
        <v>12028.04</v>
      </c>
      <c r="D366" s="22">
        <v>0</v>
      </c>
      <c r="E366" s="22"/>
    </row>
    <row r="367" spans="2:5" x14ac:dyDescent="0.2">
      <c r="B367" s="21" t="s">
        <v>296</v>
      </c>
      <c r="C367" s="22">
        <v>38655.43</v>
      </c>
      <c r="D367" s="22">
        <v>0.01</v>
      </c>
      <c r="E367" s="22"/>
    </row>
    <row r="368" spans="2:5" x14ac:dyDescent="0.2">
      <c r="B368" s="21" t="s">
        <v>297</v>
      </c>
      <c r="C368" s="22">
        <v>141240.06</v>
      </c>
      <c r="D368" s="22">
        <v>0.04</v>
      </c>
      <c r="E368" s="22"/>
    </row>
    <row r="369" spans="2:5" x14ac:dyDescent="0.2">
      <c r="B369" s="21" t="s">
        <v>298</v>
      </c>
      <c r="C369" s="22">
        <v>438</v>
      </c>
      <c r="D369" s="22">
        <v>0</v>
      </c>
      <c r="E369" s="22"/>
    </row>
    <row r="370" spans="2:5" x14ac:dyDescent="0.2">
      <c r="B370" s="21" t="s">
        <v>299</v>
      </c>
      <c r="C370" s="22">
        <v>568546.54</v>
      </c>
      <c r="D370" s="22">
        <v>0.15</v>
      </c>
      <c r="E370" s="22"/>
    </row>
    <row r="371" spans="2:5" x14ac:dyDescent="0.2">
      <c r="B371" s="21" t="s">
        <v>300</v>
      </c>
      <c r="C371" s="22">
        <v>77403.94</v>
      </c>
      <c r="D371" s="22">
        <v>0.02</v>
      </c>
      <c r="E371" s="22"/>
    </row>
    <row r="372" spans="2:5" x14ac:dyDescent="0.2">
      <c r="B372" s="21" t="s">
        <v>87</v>
      </c>
      <c r="C372" s="22">
        <v>20642.580000000002</v>
      </c>
      <c r="D372" s="22">
        <v>0.01</v>
      </c>
      <c r="E372" s="22"/>
    </row>
    <row r="373" spans="2:5" x14ac:dyDescent="0.2">
      <c r="B373" s="21" t="s">
        <v>301</v>
      </c>
      <c r="C373" s="22">
        <v>839226.62</v>
      </c>
      <c r="D373" s="22">
        <v>0.22</v>
      </c>
      <c r="E373" s="22"/>
    </row>
    <row r="374" spans="2:5" x14ac:dyDescent="0.2">
      <c r="B374" s="21" t="s">
        <v>302</v>
      </c>
      <c r="C374" s="22">
        <v>29176.400000000001</v>
      </c>
      <c r="D374" s="22">
        <v>0.01</v>
      </c>
      <c r="E374" s="22"/>
    </row>
    <row r="375" spans="2:5" x14ac:dyDescent="0.2">
      <c r="B375" s="21" t="s">
        <v>303</v>
      </c>
      <c r="C375" s="22">
        <v>1061973.21</v>
      </c>
      <c r="D375" s="22">
        <v>0.28000000000000003</v>
      </c>
      <c r="E375" s="22"/>
    </row>
    <row r="376" spans="2:5" x14ac:dyDescent="0.2">
      <c r="B376" s="21" t="s">
        <v>304</v>
      </c>
      <c r="C376" s="22">
        <v>375543.28</v>
      </c>
      <c r="D376" s="22">
        <v>0.1</v>
      </c>
      <c r="E376" s="22"/>
    </row>
    <row r="377" spans="2:5" x14ac:dyDescent="0.2">
      <c r="B377" s="21" t="s">
        <v>305</v>
      </c>
      <c r="C377" s="22">
        <v>176620.75</v>
      </c>
      <c r="D377" s="22">
        <v>0.05</v>
      </c>
      <c r="E377" s="22"/>
    </row>
    <row r="378" spans="2:5" x14ac:dyDescent="0.2">
      <c r="B378" s="21" t="s">
        <v>306</v>
      </c>
      <c r="C378" s="22">
        <v>1535321.72</v>
      </c>
      <c r="D378" s="22">
        <v>0.41</v>
      </c>
      <c r="E378" s="22"/>
    </row>
    <row r="379" spans="2:5" x14ac:dyDescent="0.2">
      <c r="B379" s="21" t="s">
        <v>88</v>
      </c>
      <c r="C379" s="22">
        <v>244104.98</v>
      </c>
      <c r="D379" s="22">
        <v>0.06</v>
      </c>
      <c r="E379" s="22"/>
    </row>
    <row r="380" spans="2:5" x14ac:dyDescent="0.2">
      <c r="B380" s="21" t="s">
        <v>307</v>
      </c>
      <c r="C380" s="22">
        <v>62618.31</v>
      </c>
      <c r="D380" s="22">
        <v>0.02</v>
      </c>
      <c r="E380" s="22"/>
    </row>
    <row r="381" spans="2:5" x14ac:dyDescent="0.2">
      <c r="B381" s="21" t="s">
        <v>308</v>
      </c>
      <c r="C381" s="22">
        <v>3342.28</v>
      </c>
      <c r="D381" s="22">
        <v>0</v>
      </c>
      <c r="E381" s="22"/>
    </row>
    <row r="382" spans="2:5" x14ac:dyDescent="0.2">
      <c r="B382" s="21" t="s">
        <v>309</v>
      </c>
      <c r="C382" s="22">
        <v>50548.52</v>
      </c>
      <c r="D382" s="22">
        <v>0.01</v>
      </c>
      <c r="E382" s="22"/>
    </row>
    <row r="383" spans="2:5" x14ac:dyDescent="0.2">
      <c r="B383" s="21" t="s">
        <v>310</v>
      </c>
      <c r="C383" s="22">
        <v>8398.2800000000007</v>
      </c>
      <c r="D383" s="22">
        <v>0</v>
      </c>
      <c r="E383" s="22"/>
    </row>
    <row r="384" spans="2:5" x14ac:dyDescent="0.2">
      <c r="B384" s="21" t="s">
        <v>89</v>
      </c>
      <c r="C384" s="22">
        <v>1983.14</v>
      </c>
      <c r="D384" s="22">
        <v>0</v>
      </c>
      <c r="E384" s="22"/>
    </row>
    <row r="385" spans="2:5" x14ac:dyDescent="0.2">
      <c r="B385" s="21" t="s">
        <v>311</v>
      </c>
      <c r="C385" s="22">
        <v>15.44</v>
      </c>
      <c r="D385" s="22"/>
      <c r="E385" s="22"/>
    </row>
    <row r="386" spans="2:5" x14ac:dyDescent="0.2">
      <c r="B386" s="21"/>
      <c r="C386" s="22"/>
      <c r="D386" s="22"/>
      <c r="E386" s="22"/>
    </row>
    <row r="387" spans="2:5" x14ac:dyDescent="0.2">
      <c r="B387" s="21"/>
      <c r="C387" s="22"/>
      <c r="D387" s="22"/>
      <c r="E387" s="22"/>
    </row>
    <row r="388" spans="2:5" x14ac:dyDescent="0.2">
      <c r="B388" s="21"/>
      <c r="C388" s="22"/>
      <c r="D388" s="22"/>
      <c r="E388" s="22"/>
    </row>
    <row r="389" spans="2:5" x14ac:dyDescent="0.2">
      <c r="B389" s="21"/>
      <c r="C389" s="22"/>
      <c r="D389" s="22"/>
      <c r="E389" s="22"/>
    </row>
    <row r="390" spans="2:5" x14ac:dyDescent="0.2">
      <c r="B390" s="21"/>
      <c r="C390" s="22"/>
      <c r="D390" s="22"/>
      <c r="E390" s="22"/>
    </row>
    <row r="391" spans="2:5" x14ac:dyDescent="0.2">
      <c r="B391" s="21"/>
      <c r="C391" s="22"/>
      <c r="D391" s="22"/>
      <c r="E391" s="22"/>
    </row>
    <row r="392" spans="2:5" x14ac:dyDescent="0.2">
      <c r="B392" s="21"/>
      <c r="C392" s="22"/>
      <c r="D392" s="22"/>
      <c r="E392" s="22"/>
    </row>
    <row r="393" spans="2:5" x14ac:dyDescent="0.2">
      <c r="B393" s="23"/>
      <c r="C393" s="24"/>
      <c r="D393" s="24"/>
      <c r="E393" s="24">
        <v>0</v>
      </c>
    </row>
    <row r="394" spans="2:5" ht="15.75" customHeight="1" x14ac:dyDescent="0.2">
      <c r="C394" s="25">
        <f>SUM(C263:C393)</f>
        <v>376868609.96999985</v>
      </c>
      <c r="D394" s="25">
        <f>SUM(D263:D393)</f>
        <v>99.940000000000026</v>
      </c>
      <c r="E394" s="18"/>
    </row>
    <row r="399" spans="2:5" x14ac:dyDescent="0.2">
      <c r="B399" s="13" t="s">
        <v>74</v>
      </c>
    </row>
    <row r="401" spans="2:14" ht="28.5" customHeight="1" x14ac:dyDescent="0.2">
      <c r="B401" s="44" t="s">
        <v>75</v>
      </c>
      <c r="C401" s="45" t="s">
        <v>39</v>
      </c>
      <c r="D401" s="65" t="s">
        <v>40</v>
      </c>
      <c r="E401" s="65" t="s">
        <v>76</v>
      </c>
      <c r="F401" s="74" t="s">
        <v>7</v>
      </c>
    </row>
    <row r="402" spans="2:14" x14ac:dyDescent="0.2">
      <c r="B402" s="53" t="s">
        <v>77</v>
      </c>
      <c r="C402" s="20"/>
      <c r="D402" s="20"/>
      <c r="E402" s="20">
        <v>0</v>
      </c>
      <c r="F402" s="20">
        <v>0</v>
      </c>
    </row>
    <row r="403" spans="2:14" x14ac:dyDescent="0.2">
      <c r="B403" s="32" t="s">
        <v>312</v>
      </c>
      <c r="C403" s="22">
        <v>-1512969.42</v>
      </c>
      <c r="D403" s="22">
        <v>-1512969.42</v>
      </c>
      <c r="E403" s="22">
        <v>0</v>
      </c>
      <c r="F403" s="22"/>
      <c r="G403" s="52"/>
      <c r="M403" s="75"/>
      <c r="N403" s="75"/>
    </row>
    <row r="404" spans="2:14" x14ac:dyDescent="0.2">
      <c r="B404" s="32" t="s">
        <v>313</v>
      </c>
      <c r="C404" s="22">
        <v>5408653.5300000003</v>
      </c>
      <c r="D404" s="22">
        <v>1079418.96</v>
      </c>
      <c r="E404" s="22">
        <v>-4329234.57</v>
      </c>
      <c r="F404" s="22"/>
      <c r="G404" s="52"/>
      <c r="M404" s="75"/>
      <c r="N404" s="75"/>
    </row>
    <row r="405" spans="2:14" x14ac:dyDescent="0.2">
      <c r="B405" s="32" t="s">
        <v>314</v>
      </c>
      <c r="C405" s="22">
        <v>11713919.630000001</v>
      </c>
      <c r="D405" s="22">
        <v>70307827.569999993</v>
      </c>
      <c r="E405" s="22">
        <v>58593907.939999998</v>
      </c>
      <c r="F405" s="22"/>
      <c r="G405" s="52"/>
      <c r="M405" s="75"/>
      <c r="N405" s="75"/>
    </row>
    <row r="406" spans="2:14" x14ac:dyDescent="0.2">
      <c r="B406" s="32" t="s">
        <v>315</v>
      </c>
      <c r="C406" s="22">
        <v>45763420.270000003</v>
      </c>
      <c r="D406" s="22">
        <v>7807267.3700000001</v>
      </c>
      <c r="E406" s="22">
        <v>-37956152.899999999</v>
      </c>
      <c r="F406" s="22"/>
      <c r="G406" s="52"/>
      <c r="M406" s="75"/>
      <c r="N406" s="75"/>
    </row>
    <row r="407" spans="2:14" x14ac:dyDescent="0.2">
      <c r="B407" s="32" t="s">
        <v>316</v>
      </c>
      <c r="C407" s="22">
        <v>93473267.75</v>
      </c>
      <c r="D407" s="22">
        <v>34605567.329999998</v>
      </c>
      <c r="E407" s="22">
        <v>-58867700.420000002</v>
      </c>
      <c r="F407" s="22"/>
      <c r="G407" s="52"/>
      <c r="M407" s="75"/>
      <c r="N407" s="75"/>
    </row>
    <row r="408" spans="2:14" x14ac:dyDescent="0.2">
      <c r="B408" s="32" t="s">
        <v>317</v>
      </c>
      <c r="C408" s="22">
        <v>0</v>
      </c>
      <c r="D408" s="22">
        <v>1071290.73</v>
      </c>
      <c r="E408" s="22">
        <v>1071290.73</v>
      </c>
      <c r="F408" s="22"/>
      <c r="G408" s="52"/>
      <c r="M408" s="75"/>
      <c r="N408" s="75"/>
    </row>
    <row r="409" spans="2:14" x14ac:dyDescent="0.2">
      <c r="B409" s="32" t="s">
        <v>318</v>
      </c>
      <c r="C409" s="22">
        <v>6951102.79</v>
      </c>
      <c r="D409" s="22">
        <v>6951102.79</v>
      </c>
      <c r="E409" s="22">
        <v>0</v>
      </c>
      <c r="F409" s="22"/>
      <c r="G409" s="52"/>
      <c r="M409" s="75"/>
      <c r="N409" s="75"/>
    </row>
    <row r="410" spans="2:14" x14ac:dyDescent="0.2">
      <c r="B410" s="32" t="s">
        <v>319</v>
      </c>
      <c r="C410" s="22">
        <v>114704266.90000001</v>
      </c>
      <c r="D410" s="22">
        <v>160467687.16999999</v>
      </c>
      <c r="E410" s="22">
        <v>45763420.270000003</v>
      </c>
      <c r="F410" s="22"/>
      <c r="G410" s="52"/>
      <c r="M410" s="75"/>
      <c r="N410" s="75"/>
    </row>
    <row r="411" spans="2:14" x14ac:dyDescent="0.2">
      <c r="B411" s="32" t="s">
        <v>320</v>
      </c>
      <c r="C411" s="22">
        <v>4066580.15</v>
      </c>
      <c r="D411" s="22">
        <v>4066580.15</v>
      </c>
      <c r="E411" s="22">
        <v>0</v>
      </c>
      <c r="F411" s="22"/>
      <c r="G411" s="52"/>
      <c r="M411" s="75"/>
      <c r="N411" s="75"/>
    </row>
    <row r="412" spans="2:14" x14ac:dyDescent="0.2">
      <c r="B412" s="32" t="s">
        <v>321</v>
      </c>
      <c r="C412" s="22">
        <v>348820148.63</v>
      </c>
      <c r="D412" s="22">
        <v>442293416.38</v>
      </c>
      <c r="E412" s="22">
        <v>93473267.75</v>
      </c>
      <c r="F412" s="22"/>
      <c r="G412" s="52"/>
      <c r="M412" s="75"/>
      <c r="N412" s="75"/>
    </row>
    <row r="413" spans="2:14" x14ac:dyDescent="0.2">
      <c r="B413" s="32" t="s">
        <v>322</v>
      </c>
      <c r="C413" s="22">
        <v>40475697.770000003</v>
      </c>
      <c r="D413" s="22">
        <v>45884351.299999997</v>
      </c>
      <c r="E413" s="22">
        <v>5408653.5300000003</v>
      </c>
      <c r="F413" s="22"/>
      <c r="G413" s="52"/>
      <c r="M413" s="75"/>
      <c r="N413" s="75"/>
    </row>
    <row r="414" spans="2:14" x14ac:dyDescent="0.2">
      <c r="B414" s="32" t="s">
        <v>323</v>
      </c>
      <c r="C414" s="22">
        <v>58878214.380000003</v>
      </c>
      <c r="D414" s="22">
        <v>70592134.010000005</v>
      </c>
      <c r="E414" s="22">
        <v>11713919.630000001</v>
      </c>
      <c r="F414" s="22"/>
      <c r="G414" s="52"/>
      <c r="M414" s="75"/>
      <c r="N414" s="75"/>
    </row>
    <row r="415" spans="2:14" x14ac:dyDescent="0.2">
      <c r="B415" s="32" t="s">
        <v>324</v>
      </c>
      <c r="C415" s="22">
        <v>42875.72</v>
      </c>
      <c r="D415" s="22">
        <v>42875.72</v>
      </c>
      <c r="E415" s="22">
        <v>0</v>
      </c>
      <c r="F415" s="22"/>
      <c r="G415" s="52"/>
      <c r="M415" s="75"/>
      <c r="N415" s="75"/>
    </row>
    <row r="416" spans="2:14" x14ac:dyDescent="0.2">
      <c r="B416" s="32" t="s">
        <v>325</v>
      </c>
      <c r="C416" s="22">
        <v>1205814.45</v>
      </c>
      <c r="D416" s="22">
        <v>1205814.45</v>
      </c>
      <c r="E416" s="22">
        <v>0</v>
      </c>
      <c r="F416" s="22"/>
      <c r="M416" s="75"/>
      <c r="N416" s="75"/>
    </row>
    <row r="417" spans="2:14" x14ac:dyDescent="0.2">
      <c r="B417" s="33"/>
      <c r="C417" s="24"/>
      <c r="D417" s="24"/>
      <c r="E417" s="24"/>
      <c r="F417" s="24"/>
      <c r="M417" s="75"/>
      <c r="N417" s="75"/>
    </row>
    <row r="418" spans="2:14" ht="19.5" customHeight="1" x14ac:dyDescent="0.2">
      <c r="C418" s="25">
        <f>SUM(C403:C417)</f>
        <v>729990992.55000007</v>
      </c>
      <c r="D418" s="25">
        <f>SUM(D403:D417)</f>
        <v>844862364.50999999</v>
      </c>
      <c r="E418" s="25">
        <f>SUM(E403:E415)</f>
        <v>114871371.95999999</v>
      </c>
      <c r="F418" s="76"/>
      <c r="M418" s="75"/>
      <c r="N418" s="75"/>
    </row>
    <row r="424" spans="2:14" ht="27" customHeight="1" x14ac:dyDescent="0.2">
      <c r="B424" s="67" t="s">
        <v>78</v>
      </c>
      <c r="C424" s="68" t="s">
        <v>39</v>
      </c>
      <c r="D424" s="18" t="s">
        <v>40</v>
      </c>
      <c r="E424" s="18" t="s">
        <v>76</v>
      </c>
      <c r="F424" s="77" t="s">
        <v>55</v>
      </c>
    </row>
    <row r="425" spans="2:14" x14ac:dyDescent="0.2">
      <c r="B425" s="78" t="s">
        <v>326</v>
      </c>
      <c r="C425" s="20">
        <v>2484826.84</v>
      </c>
      <c r="D425" s="20">
        <v>3976265.75</v>
      </c>
      <c r="E425" s="20">
        <v>1491438.91</v>
      </c>
      <c r="F425" s="20"/>
      <c r="M425" s="75"/>
      <c r="N425" s="75"/>
    </row>
    <row r="426" spans="2:14" x14ac:dyDescent="0.2">
      <c r="B426" s="79" t="s">
        <v>327</v>
      </c>
      <c r="C426" s="22">
        <v>-81467.83</v>
      </c>
      <c r="D426" s="22">
        <v>-81467.83</v>
      </c>
      <c r="E426" s="22">
        <v>0</v>
      </c>
      <c r="F426" s="22"/>
      <c r="M426" s="75"/>
      <c r="N426" s="75"/>
    </row>
    <row r="427" spans="2:14" x14ac:dyDescent="0.2">
      <c r="B427" s="79" t="s">
        <v>328</v>
      </c>
      <c r="C427" s="22">
        <v>124649.04</v>
      </c>
      <c r="D427" s="22">
        <v>124649.04</v>
      </c>
      <c r="E427" s="22">
        <v>0</v>
      </c>
      <c r="F427" s="22"/>
      <c r="M427" s="75"/>
      <c r="N427" s="75"/>
    </row>
    <row r="428" spans="2:14" x14ac:dyDescent="0.2">
      <c r="B428" s="79" t="s">
        <v>329</v>
      </c>
      <c r="C428" s="22">
        <v>235879.45</v>
      </c>
      <c r="D428" s="22">
        <v>235879.45</v>
      </c>
      <c r="E428" s="22">
        <v>0</v>
      </c>
      <c r="F428" s="22"/>
      <c r="M428" s="75"/>
      <c r="N428" s="75"/>
    </row>
    <row r="429" spans="2:14" x14ac:dyDescent="0.2">
      <c r="B429" s="79" t="s">
        <v>330</v>
      </c>
      <c r="C429" s="22">
        <v>549691.9</v>
      </c>
      <c r="D429" s="22">
        <v>549691.9</v>
      </c>
      <c r="E429" s="22">
        <v>0</v>
      </c>
      <c r="F429" s="22"/>
      <c r="M429" s="75"/>
      <c r="N429" s="75"/>
    </row>
    <row r="430" spans="2:14" x14ac:dyDescent="0.2">
      <c r="B430" s="79" t="s">
        <v>331</v>
      </c>
      <c r="C430" s="22">
        <v>657817.48</v>
      </c>
      <c r="D430" s="22">
        <v>657817.48</v>
      </c>
      <c r="E430" s="22">
        <v>0</v>
      </c>
      <c r="F430" s="22"/>
      <c r="M430" s="75"/>
      <c r="N430" s="75"/>
    </row>
    <row r="431" spans="2:14" x14ac:dyDescent="0.2">
      <c r="B431" s="79" t="s">
        <v>332</v>
      </c>
      <c r="C431" s="22">
        <v>2290401.5099999998</v>
      </c>
      <c r="D431" s="22">
        <v>2290401.5099999998</v>
      </c>
      <c r="E431" s="22">
        <v>0</v>
      </c>
      <c r="F431" s="22"/>
      <c r="M431" s="75"/>
      <c r="N431" s="75"/>
    </row>
    <row r="432" spans="2:14" x14ac:dyDescent="0.2">
      <c r="B432" s="79" t="s">
        <v>333</v>
      </c>
      <c r="C432" s="22">
        <v>3833760.08</v>
      </c>
      <c r="D432" s="22">
        <v>3833760.08</v>
      </c>
      <c r="E432" s="22">
        <v>0</v>
      </c>
      <c r="F432" s="22"/>
      <c r="M432" s="75"/>
      <c r="N432" s="75"/>
    </row>
    <row r="433" spans="2:14" x14ac:dyDescent="0.2">
      <c r="B433" s="79" t="s">
        <v>334</v>
      </c>
      <c r="C433" s="22">
        <v>3895708.5</v>
      </c>
      <c r="D433" s="22">
        <v>3895708.5</v>
      </c>
      <c r="E433" s="22">
        <v>0</v>
      </c>
      <c r="F433" s="22"/>
      <c r="M433" s="75"/>
      <c r="N433" s="75"/>
    </row>
    <row r="434" spans="2:14" x14ac:dyDescent="0.2">
      <c r="B434" s="79" t="s">
        <v>335</v>
      </c>
      <c r="C434" s="22">
        <v>3081777.38</v>
      </c>
      <c r="D434" s="22">
        <v>3081777.38</v>
      </c>
      <c r="E434" s="22">
        <v>0</v>
      </c>
      <c r="F434" s="22"/>
      <c r="M434" s="75"/>
      <c r="N434" s="75"/>
    </row>
    <row r="435" spans="2:14" x14ac:dyDescent="0.2">
      <c r="B435" s="79" t="s">
        <v>336</v>
      </c>
      <c r="C435" s="22">
        <v>4348343.63</v>
      </c>
      <c r="D435" s="22">
        <v>4348343.63</v>
      </c>
      <c r="E435" s="22">
        <v>0</v>
      </c>
      <c r="F435" s="22"/>
      <c r="M435" s="75"/>
      <c r="N435" s="75"/>
    </row>
    <row r="436" spans="2:14" x14ac:dyDescent="0.2">
      <c r="B436" s="79" t="s">
        <v>337</v>
      </c>
      <c r="C436" s="22">
        <v>2821183.37</v>
      </c>
      <c r="D436" s="22">
        <v>2821183.37</v>
      </c>
      <c r="E436" s="22">
        <v>0</v>
      </c>
      <c r="F436" s="22"/>
      <c r="M436" s="75"/>
      <c r="N436" s="75"/>
    </row>
    <row r="437" spans="2:14" x14ac:dyDescent="0.2">
      <c r="B437" s="79" t="s">
        <v>338</v>
      </c>
      <c r="C437" s="22">
        <v>-159762.89000000001</v>
      </c>
      <c r="D437" s="22">
        <v>-159762.89000000001</v>
      </c>
      <c r="E437" s="22">
        <v>0</v>
      </c>
      <c r="F437" s="22"/>
      <c r="M437" s="75"/>
      <c r="N437" s="75"/>
    </row>
    <row r="438" spans="2:14" x14ac:dyDescent="0.2">
      <c r="B438" s="79" t="s">
        <v>339</v>
      </c>
      <c r="C438" s="22">
        <v>-1044846.5</v>
      </c>
      <c r="D438" s="22">
        <v>1494009.45</v>
      </c>
      <c r="E438" s="22">
        <v>2538855.9500000002</v>
      </c>
      <c r="F438" s="22"/>
      <c r="M438" s="75"/>
      <c r="N438" s="75"/>
    </row>
    <row r="439" spans="2:14" x14ac:dyDescent="0.2">
      <c r="B439" s="79" t="s">
        <v>340</v>
      </c>
      <c r="C439" s="22"/>
      <c r="D439" s="22">
        <v>5055438.91</v>
      </c>
      <c r="E439" s="22">
        <v>5055438.91</v>
      </c>
      <c r="F439" s="22"/>
      <c r="M439" s="75"/>
      <c r="N439" s="75"/>
    </row>
    <row r="440" spans="2:14" x14ac:dyDescent="0.2">
      <c r="B440" s="79" t="s">
        <v>341</v>
      </c>
      <c r="C440" s="22">
        <v>-6750371.2000000002</v>
      </c>
      <c r="D440" s="22">
        <v>-7340088.3300000001</v>
      </c>
      <c r="E440" s="22">
        <v>-589717.13</v>
      </c>
      <c r="F440" s="22"/>
      <c r="M440" s="75"/>
      <c r="N440" s="75"/>
    </row>
    <row r="441" spans="2:14" x14ac:dyDescent="0.2">
      <c r="B441" s="79" t="s">
        <v>342</v>
      </c>
      <c r="C441" s="22">
        <v>-361430.97</v>
      </c>
      <c r="D441" s="22">
        <v>-361430.97</v>
      </c>
      <c r="E441" s="22"/>
      <c r="F441" s="22"/>
      <c r="M441" s="75"/>
      <c r="N441" s="75"/>
    </row>
    <row r="442" spans="2:14" x14ac:dyDescent="0.2">
      <c r="B442" s="79" t="s">
        <v>343</v>
      </c>
      <c r="C442" s="22">
        <v>-3225617.8</v>
      </c>
      <c r="D442" s="22">
        <v>-7745368.6900000004</v>
      </c>
      <c r="E442" s="22">
        <v>-4519750.8899999997</v>
      </c>
      <c r="F442" s="22"/>
      <c r="M442" s="75"/>
      <c r="N442" s="75"/>
    </row>
    <row r="443" spans="2:14" x14ac:dyDescent="0.2">
      <c r="B443" s="79" t="s">
        <v>344</v>
      </c>
      <c r="C443" s="22">
        <v>0</v>
      </c>
      <c r="D443" s="22">
        <v>11619375.76</v>
      </c>
      <c r="E443" s="22">
        <v>11619375.76</v>
      </c>
      <c r="F443" s="22"/>
      <c r="M443" s="75"/>
      <c r="N443" s="75"/>
    </row>
    <row r="444" spans="2:14" x14ac:dyDescent="0.2">
      <c r="B444" s="79" t="s">
        <v>345</v>
      </c>
      <c r="C444" s="22">
        <v>0</v>
      </c>
      <c r="D444" s="22">
        <v>15585259.58</v>
      </c>
      <c r="E444" s="22">
        <v>15585259.58</v>
      </c>
      <c r="F444" s="22"/>
      <c r="M444" s="75"/>
      <c r="N444" s="75"/>
    </row>
    <row r="445" spans="2:14" x14ac:dyDescent="0.2">
      <c r="B445" s="80" t="s">
        <v>346</v>
      </c>
      <c r="C445" s="24">
        <v>0</v>
      </c>
      <c r="D445" s="24">
        <v>9513234.9000000004</v>
      </c>
      <c r="E445" s="24">
        <v>9513234.9000000004</v>
      </c>
      <c r="F445" s="24"/>
      <c r="M445" s="75"/>
      <c r="N445" s="75"/>
    </row>
    <row r="446" spans="2:14" ht="20.25" customHeight="1" x14ac:dyDescent="0.2">
      <c r="C446" s="81">
        <f>SUM(C425:C445)</f>
        <v>12700541.989999998</v>
      </c>
      <c r="D446" s="81">
        <f>SUM(D425:D445)</f>
        <v>53394677.979999997</v>
      </c>
      <c r="E446" s="81">
        <f>SUM(E425:E445)</f>
        <v>40694135.989999995</v>
      </c>
      <c r="F446" s="82"/>
    </row>
    <row r="449" spans="2:5" x14ac:dyDescent="0.2">
      <c r="B449" s="13" t="s">
        <v>79</v>
      </c>
    </row>
    <row r="451" spans="2:5" ht="30.75" customHeight="1" x14ac:dyDescent="0.2">
      <c r="B451" s="67" t="s">
        <v>80</v>
      </c>
      <c r="C451" s="68" t="s">
        <v>39</v>
      </c>
      <c r="D451" s="18" t="s">
        <v>40</v>
      </c>
      <c r="E451" s="18" t="s">
        <v>41</v>
      </c>
    </row>
    <row r="452" spans="2:5" x14ac:dyDescent="0.2">
      <c r="B452" s="53" t="s">
        <v>347</v>
      </c>
      <c r="C452" s="20">
        <v>11854.26</v>
      </c>
      <c r="D452" s="20">
        <v>11503.52</v>
      </c>
      <c r="E452" s="20">
        <v>-350.74</v>
      </c>
    </row>
    <row r="453" spans="2:5" x14ac:dyDescent="0.2">
      <c r="B453" s="32" t="s">
        <v>348</v>
      </c>
      <c r="C453" s="22">
        <v>3338683.53</v>
      </c>
      <c r="D453" s="22">
        <v>142484.85</v>
      </c>
      <c r="E453" s="22">
        <v>-3196198.68</v>
      </c>
    </row>
    <row r="454" spans="2:5" x14ac:dyDescent="0.2">
      <c r="B454" s="32" t="s">
        <v>349</v>
      </c>
      <c r="C454" s="22">
        <v>4008644.36</v>
      </c>
      <c r="D454" s="22">
        <v>3879304.05</v>
      </c>
      <c r="E454" s="22">
        <v>-129340.31</v>
      </c>
    </row>
    <row r="455" spans="2:5" x14ac:dyDescent="0.2">
      <c r="B455" s="32" t="s">
        <v>350</v>
      </c>
      <c r="C455" s="22">
        <v>6893852.1600000001</v>
      </c>
      <c r="D455" s="22">
        <v>6542551.2999999998</v>
      </c>
      <c r="E455" s="22">
        <v>-351300.86</v>
      </c>
    </row>
    <row r="456" spans="2:5" x14ac:dyDescent="0.2">
      <c r="B456" s="32" t="s">
        <v>351</v>
      </c>
      <c r="C456" s="22">
        <v>114683.94</v>
      </c>
      <c r="D456" s="22">
        <v>178009.83</v>
      </c>
      <c r="E456" s="22">
        <v>63325.89</v>
      </c>
    </row>
    <row r="457" spans="2:5" x14ac:dyDescent="0.2">
      <c r="B457" s="32" t="s">
        <v>352</v>
      </c>
      <c r="C457" s="22">
        <v>145396.93</v>
      </c>
      <c r="D457" s="22">
        <v>39544.97</v>
      </c>
      <c r="E457" s="22">
        <v>-105851.96</v>
      </c>
    </row>
    <row r="458" spans="2:5" x14ac:dyDescent="0.2">
      <c r="B458" s="32" t="s">
        <v>353</v>
      </c>
      <c r="C458" s="22">
        <v>4567582.25</v>
      </c>
      <c r="D458" s="22">
        <v>59096217.969999999</v>
      </c>
      <c r="E458" s="22">
        <v>54528635.719999999</v>
      </c>
    </row>
    <row r="459" spans="2:5" x14ac:dyDescent="0.2">
      <c r="B459" s="32" t="s">
        <v>354</v>
      </c>
      <c r="C459" s="22">
        <v>29664.560000000001</v>
      </c>
      <c r="D459" s="22"/>
      <c r="E459" s="22">
        <v>-29664.560000000001</v>
      </c>
    </row>
    <row r="460" spans="2:5" x14ac:dyDescent="0.2">
      <c r="B460" s="32" t="s">
        <v>355</v>
      </c>
      <c r="C460" s="22">
        <v>209194.05</v>
      </c>
      <c r="D460" s="22">
        <v>57636.88</v>
      </c>
      <c r="E460" s="22">
        <v>-151557.17000000001</v>
      </c>
    </row>
    <row r="461" spans="2:5" x14ac:dyDescent="0.2">
      <c r="B461" s="32" t="s">
        <v>356</v>
      </c>
      <c r="C461" s="22">
        <v>0.78</v>
      </c>
      <c r="D461" s="22"/>
      <c r="E461" s="22">
        <v>-0.78</v>
      </c>
    </row>
    <row r="462" spans="2:5" x14ac:dyDescent="0.2">
      <c r="B462" s="32" t="s">
        <v>357</v>
      </c>
      <c r="C462" s="22">
        <v>402375.34</v>
      </c>
      <c r="D462" s="22"/>
      <c r="E462" s="22">
        <v>-402375.34</v>
      </c>
    </row>
    <row r="463" spans="2:5" x14ac:dyDescent="0.2">
      <c r="B463" s="32" t="s">
        <v>358</v>
      </c>
      <c r="C463" s="22">
        <v>384753.56</v>
      </c>
      <c r="D463" s="22">
        <v>319612.81</v>
      </c>
      <c r="E463" s="22">
        <v>-65140.75</v>
      </c>
    </row>
    <row r="464" spans="2:5" x14ac:dyDescent="0.2">
      <c r="B464" s="32" t="s">
        <v>359</v>
      </c>
      <c r="C464" s="22">
        <v>6598533.5199999996</v>
      </c>
      <c r="D464" s="22">
        <v>15729.72</v>
      </c>
      <c r="E464" s="22">
        <v>-6582803.7999999998</v>
      </c>
    </row>
    <row r="465" spans="2:5" x14ac:dyDescent="0.2">
      <c r="B465" s="32" t="s">
        <v>360</v>
      </c>
      <c r="C465" s="22">
        <v>19270.66</v>
      </c>
      <c r="D465" s="22">
        <v>67112.77</v>
      </c>
      <c r="E465" s="22">
        <v>47842.11</v>
      </c>
    </row>
    <row r="466" spans="2:5" x14ac:dyDescent="0.2">
      <c r="B466" s="32" t="s">
        <v>361</v>
      </c>
      <c r="C466" s="22">
        <v>1514966.3</v>
      </c>
      <c r="D466" s="22">
        <v>42520.76</v>
      </c>
      <c r="E466" s="22">
        <v>-1472445.54</v>
      </c>
    </row>
    <row r="467" spans="2:5" x14ac:dyDescent="0.2">
      <c r="B467" s="32" t="s">
        <v>362</v>
      </c>
      <c r="C467" s="22"/>
      <c r="D467" s="22">
        <v>13367907.720000001</v>
      </c>
      <c r="E467" s="22">
        <v>13367907.720000001</v>
      </c>
    </row>
    <row r="468" spans="2:5" x14ac:dyDescent="0.2">
      <c r="B468" s="32" t="s">
        <v>363</v>
      </c>
      <c r="C468" s="22"/>
      <c r="D468" s="22">
        <v>81085.490000000005</v>
      </c>
      <c r="E468" s="22">
        <v>81085.490000000005</v>
      </c>
    </row>
    <row r="469" spans="2:5" x14ac:dyDescent="0.2">
      <c r="B469" s="32" t="s">
        <v>364</v>
      </c>
      <c r="C469" s="22"/>
      <c r="D469" s="22">
        <v>64235.86</v>
      </c>
      <c r="E469" s="22">
        <v>64235.86</v>
      </c>
    </row>
    <row r="470" spans="2:5" x14ac:dyDescent="0.2">
      <c r="B470" s="32" t="s">
        <v>365</v>
      </c>
      <c r="C470" s="22"/>
      <c r="D470" s="22">
        <v>468052.76</v>
      </c>
      <c r="E470" s="22">
        <v>468052.76</v>
      </c>
    </row>
    <row r="471" spans="2:5" x14ac:dyDescent="0.2">
      <c r="B471" s="32" t="s">
        <v>366</v>
      </c>
      <c r="C471" s="22">
        <v>977</v>
      </c>
      <c r="D471" s="22">
        <v>9403.17</v>
      </c>
      <c r="E471" s="22">
        <v>8426.17</v>
      </c>
    </row>
    <row r="472" spans="2:5" x14ac:dyDescent="0.2">
      <c r="B472" s="32" t="s">
        <v>367</v>
      </c>
      <c r="C472" s="22">
        <v>2776.37</v>
      </c>
      <c r="D472" s="22"/>
      <c r="E472" s="22">
        <v>-2776.37</v>
      </c>
    </row>
    <row r="473" spans="2:5" x14ac:dyDescent="0.2">
      <c r="B473" s="32" t="s">
        <v>368</v>
      </c>
      <c r="C473" s="22">
        <v>438223.7</v>
      </c>
      <c r="D473" s="22"/>
      <c r="E473" s="22">
        <v>-438223.7</v>
      </c>
    </row>
    <row r="474" spans="2:5" x14ac:dyDescent="0.2">
      <c r="B474" s="32" t="s">
        <v>369</v>
      </c>
      <c r="C474" s="22">
        <v>165.63</v>
      </c>
      <c r="D474" s="22"/>
      <c r="E474" s="22">
        <v>-165.63</v>
      </c>
    </row>
    <row r="475" spans="2:5" x14ac:dyDescent="0.2">
      <c r="B475" s="21" t="s">
        <v>370</v>
      </c>
      <c r="C475" s="22">
        <v>1412618.98</v>
      </c>
      <c r="D475" s="22"/>
      <c r="E475" s="22">
        <v>-1412618.98</v>
      </c>
    </row>
    <row r="476" spans="2:5" x14ac:dyDescent="0.2">
      <c r="B476" s="21" t="s">
        <v>371</v>
      </c>
      <c r="C476" s="22">
        <v>261760.3</v>
      </c>
      <c r="D476" s="22"/>
      <c r="E476" s="22">
        <v>-261760.3</v>
      </c>
    </row>
    <row r="477" spans="2:5" x14ac:dyDescent="0.2">
      <c r="B477" s="21" t="s">
        <v>372</v>
      </c>
      <c r="C477" s="22">
        <v>543.25</v>
      </c>
      <c r="D477" s="22">
        <v>232511.07</v>
      </c>
      <c r="E477" s="22">
        <v>231967.82</v>
      </c>
    </row>
    <row r="478" spans="2:5" x14ac:dyDescent="0.2">
      <c r="B478" s="21" t="s">
        <v>373</v>
      </c>
      <c r="C478" s="22">
        <v>782467.7</v>
      </c>
      <c r="D478" s="22">
        <v>151379.22</v>
      </c>
      <c r="E478" s="22">
        <v>-631088.48</v>
      </c>
    </row>
    <row r="479" spans="2:5" x14ac:dyDescent="0.2">
      <c r="B479" s="23"/>
      <c r="C479" s="24"/>
      <c r="D479" s="24"/>
      <c r="E479" s="24"/>
    </row>
    <row r="480" spans="2:5" ht="21.75" customHeight="1" x14ac:dyDescent="0.2">
      <c r="C480" s="25">
        <f>SUM(C452:C478)</f>
        <v>31138989.129999999</v>
      </c>
      <c r="D480" s="25">
        <f>SUM(D452:D478)</f>
        <v>84766804.719999984</v>
      </c>
      <c r="E480" s="25">
        <f>SUM(E452:E478)</f>
        <v>53627815.590000004</v>
      </c>
    </row>
    <row r="484" spans="2:6" ht="24" customHeight="1" x14ac:dyDescent="0.2">
      <c r="B484" s="67" t="s">
        <v>81</v>
      </c>
      <c r="C484" s="68" t="s">
        <v>41</v>
      </c>
      <c r="D484" s="18" t="s">
        <v>82</v>
      </c>
      <c r="E484" s="85"/>
    </row>
    <row r="485" spans="2:6" x14ac:dyDescent="0.2">
      <c r="B485" s="21"/>
      <c r="C485" s="38"/>
      <c r="D485" s="22"/>
      <c r="E485" s="30"/>
    </row>
    <row r="486" spans="2:6" x14ac:dyDescent="0.2">
      <c r="B486" s="21" t="s">
        <v>374</v>
      </c>
      <c r="C486" s="38">
        <v>-10012615.34</v>
      </c>
      <c r="D486" s="22"/>
      <c r="E486" s="30"/>
    </row>
    <row r="487" spans="2:6" x14ac:dyDescent="0.2">
      <c r="B487" s="21" t="s">
        <v>375</v>
      </c>
      <c r="C487" s="38">
        <v>87086698.099999994</v>
      </c>
      <c r="D487" s="22"/>
      <c r="E487" s="30"/>
    </row>
    <row r="488" spans="2:6" x14ac:dyDescent="0.2">
      <c r="B488" s="21" t="s">
        <v>376</v>
      </c>
      <c r="C488" s="38">
        <v>877218.74</v>
      </c>
      <c r="D488" s="22"/>
      <c r="E488" s="30"/>
    </row>
    <row r="489" spans="2:6" x14ac:dyDescent="0.2">
      <c r="B489" s="21" t="s">
        <v>377</v>
      </c>
      <c r="C489" s="38">
        <v>696677.31</v>
      </c>
      <c r="D489" s="22"/>
      <c r="E489" s="30"/>
    </row>
    <row r="490" spans="2:6" x14ac:dyDescent="0.2">
      <c r="B490" s="21" t="s">
        <v>378</v>
      </c>
      <c r="C490" s="38">
        <v>391902</v>
      </c>
      <c r="D490" s="22"/>
      <c r="E490" s="30"/>
    </row>
    <row r="491" spans="2:6" x14ac:dyDescent="0.2">
      <c r="B491" s="23" t="s">
        <v>379</v>
      </c>
      <c r="C491" s="83">
        <v>254898.73</v>
      </c>
      <c r="D491" s="24"/>
      <c r="E491" s="30"/>
      <c r="F491" s="85"/>
    </row>
    <row r="492" spans="2:6" ht="18" customHeight="1" x14ac:dyDescent="0.2">
      <c r="C492" s="25">
        <f>SUM(C486:C491)</f>
        <v>79294779.539999992</v>
      </c>
      <c r="D492" s="18"/>
      <c r="E492" s="85"/>
      <c r="F492" s="85"/>
    </row>
    <row r="493" spans="2:6" x14ac:dyDescent="0.2">
      <c r="B493" s="13" t="s">
        <v>380</v>
      </c>
      <c r="F493" s="85"/>
    </row>
    <row r="494" spans="2:6" ht="12" customHeight="1" x14ac:dyDescent="0.2">
      <c r="B494" s="13" t="s">
        <v>381</v>
      </c>
      <c r="F494" s="85"/>
    </row>
    <row r="495" spans="2:6" x14ac:dyDescent="0.2">
      <c r="B495" s="148"/>
      <c r="C495" s="148"/>
      <c r="D495" s="148"/>
      <c r="E495" s="148"/>
      <c r="F495" s="85"/>
    </row>
    <row r="496" spans="2:6" x14ac:dyDescent="0.2">
      <c r="B496" s="3"/>
      <c r="C496" s="3"/>
      <c r="D496" s="3"/>
      <c r="E496" s="3"/>
      <c r="F496" s="85"/>
    </row>
    <row r="497" spans="2:9" x14ac:dyDescent="0.2">
      <c r="B497" s="132" t="s">
        <v>382</v>
      </c>
      <c r="C497" s="133"/>
      <c r="D497" s="133"/>
      <c r="E497" s="134"/>
      <c r="F497" s="85"/>
    </row>
    <row r="498" spans="2:9" x14ac:dyDescent="0.2">
      <c r="B498" s="135" t="s">
        <v>383</v>
      </c>
      <c r="C498" s="136"/>
      <c r="D498" s="136"/>
      <c r="E498" s="137"/>
      <c r="F498" s="85"/>
    </row>
    <row r="499" spans="2:9" x14ac:dyDescent="0.2">
      <c r="B499" s="138" t="s">
        <v>384</v>
      </c>
      <c r="C499" s="139"/>
      <c r="D499" s="139"/>
      <c r="E499" s="140"/>
      <c r="F499" s="85"/>
    </row>
    <row r="500" spans="2:9" x14ac:dyDescent="0.2">
      <c r="B500" s="129" t="s">
        <v>385</v>
      </c>
      <c r="C500" s="130"/>
      <c r="E500" s="84">
        <v>492283451.11000001</v>
      </c>
      <c r="F500" s="85"/>
    </row>
    <row r="501" spans="2:9" x14ac:dyDescent="0.2">
      <c r="B501" s="127"/>
      <c r="C501" s="127"/>
      <c r="D501" s="85"/>
      <c r="E501" s="52"/>
      <c r="F501" s="85"/>
    </row>
    <row r="502" spans="2:9" x14ac:dyDescent="0.2">
      <c r="B502" s="141" t="s">
        <v>386</v>
      </c>
      <c r="C502" s="141"/>
      <c r="D502" s="86"/>
      <c r="E502" s="87">
        <f>SUM(D502:D507)</f>
        <v>15.96</v>
      </c>
      <c r="F502" s="85"/>
    </row>
    <row r="503" spans="2:9" x14ac:dyDescent="0.2">
      <c r="B503" s="124" t="s">
        <v>387</v>
      </c>
      <c r="C503" s="124"/>
      <c r="D503" s="87" t="s">
        <v>388</v>
      </c>
      <c r="E503" s="88"/>
      <c r="F503" s="85"/>
    </row>
    <row r="504" spans="2:9" x14ac:dyDescent="0.2">
      <c r="B504" s="124" t="s">
        <v>389</v>
      </c>
      <c r="C504" s="124"/>
      <c r="D504" s="87" t="s">
        <v>388</v>
      </c>
      <c r="E504" s="88"/>
      <c r="F504" s="85"/>
    </row>
    <row r="505" spans="2:9" x14ac:dyDescent="0.2">
      <c r="B505" s="124" t="s">
        <v>390</v>
      </c>
      <c r="C505" s="124"/>
      <c r="D505" s="87" t="s">
        <v>388</v>
      </c>
      <c r="E505" s="88"/>
      <c r="F505" s="85"/>
    </row>
    <row r="506" spans="2:9" x14ac:dyDescent="0.2">
      <c r="B506" s="124" t="s">
        <v>391</v>
      </c>
      <c r="C506" s="124"/>
      <c r="D506" s="87" t="s">
        <v>388</v>
      </c>
      <c r="E506" s="88"/>
      <c r="F506" s="85"/>
      <c r="G506" s="52"/>
    </row>
    <row r="507" spans="2:9" x14ac:dyDescent="0.2">
      <c r="B507" s="144" t="s">
        <v>392</v>
      </c>
      <c r="C507" s="145"/>
      <c r="D507" s="89">
        <v>15.96</v>
      </c>
      <c r="E507" s="88"/>
      <c r="F507" s="85"/>
      <c r="G507" s="52"/>
    </row>
    <row r="508" spans="2:9" x14ac:dyDescent="0.2">
      <c r="B508" s="127"/>
      <c r="C508" s="127"/>
      <c r="D508" s="85"/>
      <c r="F508" s="85"/>
      <c r="G508" s="52"/>
    </row>
    <row r="509" spans="2:9" x14ac:dyDescent="0.2">
      <c r="B509" s="141" t="s">
        <v>393</v>
      </c>
      <c r="C509" s="141"/>
      <c r="D509" s="86"/>
      <c r="E509" s="90">
        <f>SUM(D509:D513)</f>
        <v>119391122.84999999</v>
      </c>
      <c r="F509" s="85"/>
      <c r="G509" s="52"/>
      <c r="H509" s="52"/>
    </row>
    <row r="510" spans="2:9" x14ac:dyDescent="0.2">
      <c r="B510" s="124" t="s">
        <v>394</v>
      </c>
      <c r="C510" s="124"/>
      <c r="D510" s="91">
        <v>114871371.95999999</v>
      </c>
      <c r="E510" s="88"/>
      <c r="F510" s="92"/>
      <c r="G510" s="52"/>
      <c r="H510" s="52"/>
      <c r="I510" s="153"/>
    </row>
    <row r="511" spans="2:9" x14ac:dyDescent="0.2">
      <c r="B511" s="124" t="s">
        <v>395</v>
      </c>
      <c r="C511" s="124"/>
      <c r="D511" s="87" t="s">
        <v>388</v>
      </c>
      <c r="E511" s="88"/>
      <c r="F511" s="92"/>
      <c r="G511" s="52"/>
      <c r="H511" s="52"/>
    </row>
    <row r="512" spans="2:9" x14ac:dyDescent="0.2">
      <c r="B512" s="124" t="s">
        <v>396</v>
      </c>
      <c r="C512" s="124"/>
      <c r="D512" s="87" t="s">
        <v>388</v>
      </c>
      <c r="E512" s="88"/>
      <c r="F512" s="92"/>
      <c r="G512" s="52"/>
      <c r="H512" s="52"/>
    </row>
    <row r="513" spans="2:8" x14ac:dyDescent="0.2">
      <c r="B513" s="142" t="s">
        <v>397</v>
      </c>
      <c r="C513" s="143"/>
      <c r="D513" s="93">
        <v>4519750.8899999997</v>
      </c>
      <c r="E513" s="94"/>
      <c r="F513" s="92"/>
      <c r="G513" s="52"/>
      <c r="H513" s="52"/>
    </row>
    <row r="514" spans="2:8" x14ac:dyDescent="0.2">
      <c r="B514" s="127"/>
      <c r="C514" s="127"/>
      <c r="F514" s="92"/>
      <c r="G514" s="95"/>
      <c r="H514" s="52"/>
    </row>
    <row r="515" spans="2:8" x14ac:dyDescent="0.2">
      <c r="B515" s="131" t="s">
        <v>398</v>
      </c>
      <c r="C515" s="131"/>
      <c r="E515" s="96">
        <f>+E500+E502-E509</f>
        <v>372892344.22000003</v>
      </c>
      <c r="F515" s="97"/>
      <c r="G515" s="98"/>
    </row>
    <row r="516" spans="2:8" x14ac:dyDescent="0.2">
      <c r="B516" s="3"/>
      <c r="C516" s="3"/>
      <c r="D516" s="3"/>
      <c r="E516" s="3"/>
      <c r="F516" s="85"/>
    </row>
    <row r="517" spans="2:8" x14ac:dyDescent="0.2">
      <c r="B517" s="3"/>
      <c r="C517" s="3"/>
      <c r="D517" s="3"/>
      <c r="E517" s="99"/>
      <c r="F517" s="97"/>
    </row>
    <row r="518" spans="2:8" x14ac:dyDescent="0.2">
      <c r="B518" s="3"/>
      <c r="C518" s="3"/>
      <c r="D518" s="3"/>
      <c r="E518" s="3"/>
      <c r="F518" s="85"/>
    </row>
    <row r="519" spans="2:8" x14ac:dyDescent="0.2">
      <c r="B519" s="3"/>
      <c r="C519" s="3"/>
      <c r="D519" s="3"/>
      <c r="E519" s="100"/>
      <c r="F519" s="85"/>
    </row>
    <row r="520" spans="2:8" x14ac:dyDescent="0.2">
      <c r="B520" s="3"/>
      <c r="C520" s="3"/>
      <c r="D520" s="3"/>
      <c r="E520" s="3"/>
      <c r="F520" s="85"/>
    </row>
    <row r="521" spans="2:8" x14ac:dyDescent="0.2">
      <c r="B521" s="3"/>
      <c r="C521" s="3"/>
      <c r="D521" s="3"/>
      <c r="E521" s="3"/>
      <c r="F521" s="85"/>
    </row>
    <row r="522" spans="2:8" x14ac:dyDescent="0.2">
      <c r="B522" s="132" t="s">
        <v>399</v>
      </c>
      <c r="C522" s="133"/>
      <c r="D522" s="133"/>
      <c r="E522" s="134"/>
      <c r="F522" s="85"/>
    </row>
    <row r="523" spans="2:8" x14ac:dyDescent="0.2">
      <c r="B523" s="135" t="s">
        <v>400</v>
      </c>
      <c r="C523" s="136"/>
      <c r="D523" s="136"/>
      <c r="E523" s="137"/>
      <c r="F523" s="85"/>
    </row>
    <row r="524" spans="2:8" x14ac:dyDescent="0.2">
      <c r="B524" s="138" t="s">
        <v>384</v>
      </c>
      <c r="C524" s="139"/>
      <c r="D524" s="139"/>
      <c r="E524" s="140"/>
      <c r="F524" s="85"/>
    </row>
    <row r="525" spans="2:8" x14ac:dyDescent="0.2">
      <c r="B525" s="129" t="s">
        <v>401</v>
      </c>
      <c r="C525" s="130"/>
      <c r="E525" s="101">
        <v>487645460.26999998</v>
      </c>
      <c r="F525" s="85"/>
      <c r="G525" s="52"/>
      <c r="H525" s="52"/>
    </row>
    <row r="526" spans="2:8" x14ac:dyDescent="0.2">
      <c r="B526" s="127"/>
      <c r="C526" s="127"/>
      <c r="F526" s="85"/>
      <c r="G526" s="52"/>
    </row>
    <row r="527" spans="2:8" x14ac:dyDescent="0.2">
      <c r="B527" s="128" t="s">
        <v>402</v>
      </c>
      <c r="C527" s="128"/>
      <c r="D527" s="86"/>
      <c r="E527" s="103">
        <f>SUM(D527:D544)</f>
        <v>116012649.78</v>
      </c>
      <c r="F527" s="85"/>
      <c r="G527" s="52"/>
    </row>
    <row r="528" spans="2:8" x14ac:dyDescent="0.2">
      <c r="B528" s="124" t="s">
        <v>403</v>
      </c>
      <c r="C528" s="124"/>
      <c r="D528" s="104">
        <v>877218.74</v>
      </c>
      <c r="E528" s="105"/>
      <c r="F528" s="85"/>
      <c r="G528" s="52"/>
    </row>
    <row r="529" spans="2:7" x14ac:dyDescent="0.2">
      <c r="B529" s="124" t="s">
        <v>404</v>
      </c>
      <c r="C529" s="124"/>
      <c r="D529" s="104">
        <v>696677.31</v>
      </c>
      <c r="E529" s="105"/>
      <c r="F529" s="85"/>
      <c r="G529" s="52"/>
    </row>
    <row r="530" spans="2:7" x14ac:dyDescent="0.2">
      <c r="B530" s="124" t="s">
        <v>405</v>
      </c>
      <c r="C530" s="124"/>
      <c r="D530" s="87" t="s">
        <v>388</v>
      </c>
      <c r="E530" s="105"/>
      <c r="F530" s="85"/>
      <c r="G530" s="52"/>
    </row>
    <row r="531" spans="2:7" x14ac:dyDescent="0.2">
      <c r="B531" s="124" t="s">
        <v>406</v>
      </c>
      <c r="C531" s="124"/>
      <c r="D531" s="104">
        <v>391902</v>
      </c>
      <c r="E531" s="105"/>
      <c r="F531" s="85"/>
      <c r="G531" s="52"/>
    </row>
    <row r="532" spans="2:7" x14ac:dyDescent="0.2">
      <c r="B532" s="124" t="s">
        <v>407</v>
      </c>
      <c r="C532" s="124"/>
      <c r="D532" s="87" t="s">
        <v>388</v>
      </c>
      <c r="E532" s="105"/>
      <c r="F532" s="85"/>
      <c r="G532" s="52"/>
    </row>
    <row r="533" spans="2:7" x14ac:dyDescent="0.2">
      <c r="B533" s="124" t="s">
        <v>408</v>
      </c>
      <c r="C533" s="124"/>
      <c r="D533" s="104">
        <v>254898.73</v>
      </c>
      <c r="E533" s="105"/>
      <c r="F533" s="85"/>
    </row>
    <row r="534" spans="2:7" x14ac:dyDescent="0.2">
      <c r="B534" s="124" t="s">
        <v>409</v>
      </c>
      <c r="C534" s="124"/>
      <c r="D534" s="104" t="s">
        <v>388</v>
      </c>
      <c r="E534" s="105"/>
      <c r="F534" s="85"/>
    </row>
    <row r="535" spans="2:7" x14ac:dyDescent="0.2">
      <c r="B535" s="124" t="s">
        <v>410</v>
      </c>
      <c r="C535" s="124"/>
      <c r="D535" s="87" t="s">
        <v>388</v>
      </c>
      <c r="E535" s="105"/>
      <c r="F535" s="85"/>
    </row>
    <row r="536" spans="2:7" x14ac:dyDescent="0.2">
      <c r="B536" s="124" t="s">
        <v>411</v>
      </c>
      <c r="C536" s="124"/>
      <c r="D536" s="87" t="s">
        <v>388</v>
      </c>
      <c r="E536" s="105"/>
      <c r="F536" s="85"/>
    </row>
    <row r="537" spans="2:7" x14ac:dyDescent="0.2">
      <c r="B537" s="124" t="s">
        <v>412</v>
      </c>
      <c r="C537" s="124"/>
      <c r="D537" s="104">
        <v>113791953</v>
      </c>
      <c r="E537" s="105"/>
      <c r="F537" s="85"/>
      <c r="G537" s="52"/>
    </row>
    <row r="538" spans="2:7" x14ac:dyDescent="0.2">
      <c r="B538" s="124" t="s">
        <v>413</v>
      </c>
      <c r="C538" s="124"/>
      <c r="D538" s="87" t="s">
        <v>388</v>
      </c>
      <c r="E538" s="105"/>
      <c r="F538" s="85"/>
    </row>
    <row r="539" spans="2:7" x14ac:dyDescent="0.2">
      <c r="B539" s="124" t="s">
        <v>414</v>
      </c>
      <c r="C539" s="124"/>
      <c r="D539" s="87" t="s">
        <v>388</v>
      </c>
      <c r="E539" s="105"/>
      <c r="F539" s="85"/>
      <c r="G539" s="52"/>
    </row>
    <row r="540" spans="2:7" x14ac:dyDescent="0.2">
      <c r="B540" s="124" t="s">
        <v>415</v>
      </c>
      <c r="C540" s="124"/>
      <c r="D540" s="87" t="s">
        <v>388</v>
      </c>
      <c r="E540" s="105"/>
      <c r="F540" s="85"/>
    </row>
    <row r="541" spans="2:7" x14ac:dyDescent="0.2">
      <c r="B541" s="124" t="s">
        <v>416</v>
      </c>
      <c r="C541" s="124"/>
      <c r="D541" s="87" t="s">
        <v>388</v>
      </c>
      <c r="E541" s="105"/>
      <c r="F541" s="85"/>
    </row>
    <row r="542" spans="2:7" x14ac:dyDescent="0.2">
      <c r="B542" s="124" t="s">
        <v>417</v>
      </c>
      <c r="C542" s="124"/>
      <c r="D542" s="87" t="s">
        <v>388</v>
      </c>
      <c r="E542" s="105"/>
      <c r="F542" s="85"/>
    </row>
    <row r="543" spans="2:7" ht="12.75" customHeight="1" x14ac:dyDescent="0.2">
      <c r="B543" s="124" t="s">
        <v>418</v>
      </c>
      <c r="C543" s="124"/>
      <c r="D543" s="87" t="s">
        <v>388</v>
      </c>
      <c r="E543" s="105"/>
      <c r="F543" s="85"/>
    </row>
    <row r="544" spans="2:7" x14ac:dyDescent="0.2">
      <c r="B544" s="125" t="s">
        <v>419</v>
      </c>
      <c r="C544" s="126"/>
      <c r="D544" s="87" t="s">
        <v>388</v>
      </c>
      <c r="E544" s="105"/>
      <c r="F544" s="85"/>
    </row>
    <row r="545" spans="2:6" x14ac:dyDescent="0.2">
      <c r="B545" s="127"/>
      <c r="C545" s="127"/>
      <c r="F545" s="85"/>
    </row>
    <row r="546" spans="2:6" x14ac:dyDescent="0.2">
      <c r="B546" s="128" t="s">
        <v>420</v>
      </c>
      <c r="C546" s="128"/>
      <c r="D546" s="86"/>
      <c r="E546" s="103">
        <f>SUM(D546:D553)</f>
        <v>5235799.4800000004</v>
      </c>
      <c r="F546" s="85"/>
    </row>
    <row r="547" spans="2:6" x14ac:dyDescent="0.2">
      <c r="B547" s="124" t="s">
        <v>421</v>
      </c>
      <c r="C547" s="124"/>
      <c r="D547" s="106">
        <v>5235784.04</v>
      </c>
      <c r="E547" s="105"/>
      <c r="F547" s="85"/>
    </row>
    <row r="548" spans="2:6" x14ac:dyDescent="0.2">
      <c r="B548" s="124" t="s">
        <v>422</v>
      </c>
      <c r="C548" s="124"/>
      <c r="D548" s="87" t="s">
        <v>388</v>
      </c>
      <c r="E548" s="105"/>
      <c r="F548" s="85"/>
    </row>
    <row r="549" spans="2:6" x14ac:dyDescent="0.2">
      <c r="B549" s="124" t="s">
        <v>423</v>
      </c>
      <c r="C549" s="124"/>
      <c r="D549" s="87" t="s">
        <v>388</v>
      </c>
      <c r="E549" s="105"/>
      <c r="F549" s="85"/>
    </row>
    <row r="550" spans="2:6" x14ac:dyDescent="0.2">
      <c r="B550" s="124" t="s">
        <v>424</v>
      </c>
      <c r="C550" s="124"/>
      <c r="D550" s="87" t="s">
        <v>388</v>
      </c>
      <c r="E550" s="105"/>
      <c r="F550" s="85"/>
    </row>
    <row r="551" spans="2:6" x14ac:dyDescent="0.2">
      <c r="B551" s="124" t="s">
        <v>425</v>
      </c>
      <c r="C551" s="124"/>
      <c r="D551" s="87" t="s">
        <v>388</v>
      </c>
      <c r="E551" s="105"/>
      <c r="F551" s="85"/>
    </row>
    <row r="552" spans="2:6" x14ac:dyDescent="0.2">
      <c r="B552" s="124" t="s">
        <v>426</v>
      </c>
      <c r="C552" s="124"/>
      <c r="D552" s="106">
        <v>15.44</v>
      </c>
      <c r="E552" s="105"/>
      <c r="F552" s="85"/>
    </row>
    <row r="553" spans="2:6" x14ac:dyDescent="0.2">
      <c r="B553" s="125" t="s">
        <v>427</v>
      </c>
      <c r="C553" s="126"/>
      <c r="D553" s="87" t="s">
        <v>388</v>
      </c>
      <c r="E553" s="105"/>
      <c r="F553" s="85"/>
    </row>
    <row r="554" spans="2:6" x14ac:dyDescent="0.2">
      <c r="B554" s="127"/>
      <c r="C554" s="127"/>
      <c r="F554" s="85"/>
    </row>
    <row r="555" spans="2:6" x14ac:dyDescent="0.2">
      <c r="B555" s="107" t="s">
        <v>428</v>
      </c>
      <c r="E555" s="96">
        <f>+E525-E527+E546</f>
        <v>376868609.97000003</v>
      </c>
      <c r="F555" s="92"/>
    </row>
    <row r="556" spans="2:6" x14ac:dyDescent="0.2">
      <c r="F556" s="108"/>
    </row>
    <row r="557" spans="2:6" x14ac:dyDescent="0.2">
      <c r="E557" s="109"/>
      <c r="F557" s="85"/>
    </row>
    <row r="558" spans="2:6" x14ac:dyDescent="0.2">
      <c r="E558" s="98"/>
      <c r="F558" s="85"/>
    </row>
    <row r="559" spans="2:6" x14ac:dyDescent="0.2">
      <c r="F559" s="85"/>
    </row>
    <row r="560" spans="2:6" x14ac:dyDescent="0.2">
      <c r="F560" s="85"/>
    </row>
    <row r="561" spans="2:6" x14ac:dyDescent="0.2">
      <c r="B561" s="123" t="s">
        <v>83</v>
      </c>
      <c r="C561" s="123"/>
      <c r="D561" s="123"/>
      <c r="E561" s="123"/>
      <c r="F561" s="123"/>
    </row>
    <row r="563" spans="2:6" x14ac:dyDescent="0.2">
      <c r="B563" s="110"/>
      <c r="C563" s="110"/>
      <c r="D563" s="110"/>
      <c r="E563" s="110"/>
      <c r="F563" s="110"/>
    </row>
    <row r="564" spans="2:6" ht="21" customHeight="1" x14ac:dyDescent="0.2">
      <c r="B564" s="44" t="s">
        <v>84</v>
      </c>
      <c r="C564" s="45" t="s">
        <v>39</v>
      </c>
      <c r="D564" s="65" t="s">
        <v>40</v>
      </c>
      <c r="E564" s="65" t="s">
        <v>41</v>
      </c>
      <c r="F564" s="85"/>
    </row>
    <row r="565" spans="2:6" x14ac:dyDescent="0.2">
      <c r="B565" s="19" t="s">
        <v>85</v>
      </c>
      <c r="C565" s="111">
        <v>0</v>
      </c>
      <c r="D565" s="112"/>
      <c r="E565" s="112"/>
      <c r="F565" s="85"/>
    </row>
    <row r="566" spans="2:6" x14ac:dyDescent="0.2">
      <c r="B566" s="21"/>
      <c r="C566" s="113">
        <v>0</v>
      </c>
      <c r="D566" s="38"/>
      <c r="E566" s="38"/>
      <c r="F566" s="85"/>
    </row>
    <row r="567" spans="2:6" x14ac:dyDescent="0.2">
      <c r="B567" s="23" t="s">
        <v>49</v>
      </c>
      <c r="C567" s="114">
        <v>0</v>
      </c>
      <c r="D567" s="115">
        <v>0</v>
      </c>
      <c r="E567" s="115">
        <v>0</v>
      </c>
      <c r="F567" s="85"/>
    </row>
    <row r="568" spans="2:6" ht="21" customHeight="1" x14ac:dyDescent="0.2">
      <c r="C568" s="18">
        <f t="shared" ref="C568:E568" si="2">SUM(C566:C567)</f>
        <v>0</v>
      </c>
      <c r="D568" s="18">
        <f t="shared" si="2"/>
        <v>0</v>
      </c>
      <c r="E568" s="18">
        <f t="shared" si="2"/>
        <v>0</v>
      </c>
      <c r="F568" s="85"/>
    </row>
    <row r="569" spans="2:6" x14ac:dyDescent="0.2">
      <c r="F569" s="85"/>
    </row>
    <row r="570" spans="2:6" x14ac:dyDescent="0.2">
      <c r="F570" s="85"/>
    </row>
    <row r="571" spans="2:6" x14ac:dyDescent="0.2">
      <c r="F571" s="85"/>
    </row>
    <row r="572" spans="2:6" x14ac:dyDescent="0.2">
      <c r="F572" s="85"/>
    </row>
    <row r="573" spans="2:6" x14ac:dyDescent="0.2">
      <c r="F573" s="85"/>
    </row>
    <row r="574" spans="2:6" x14ac:dyDescent="0.2">
      <c r="F574" s="85"/>
    </row>
    <row r="575" spans="2:6" x14ac:dyDescent="0.2">
      <c r="F575" s="85"/>
    </row>
    <row r="576" spans="2:6" x14ac:dyDescent="0.2">
      <c r="F576" s="85"/>
    </row>
    <row r="577" spans="1:9" x14ac:dyDescent="0.2">
      <c r="A577" s="123" t="s">
        <v>433</v>
      </c>
      <c r="B577" s="123"/>
      <c r="C577" s="123"/>
      <c r="D577" s="123"/>
      <c r="E577" s="123"/>
      <c r="F577" s="123"/>
      <c r="G577" s="154"/>
      <c r="H577" s="154"/>
      <c r="I577" s="154"/>
    </row>
    <row r="578" spans="1:9" x14ac:dyDescent="0.2">
      <c r="A578" s="155"/>
      <c r="B578" s="155"/>
      <c r="C578" s="155"/>
      <c r="D578" s="155"/>
      <c r="E578" s="156"/>
      <c r="F578" s="155"/>
    </row>
    <row r="579" spans="1:9" ht="12" customHeight="1" x14ac:dyDescent="0.2">
      <c r="A579" s="155"/>
      <c r="B579" s="155"/>
      <c r="C579" s="155"/>
      <c r="D579" s="155"/>
      <c r="E579" s="156"/>
      <c r="F579" s="155"/>
    </row>
    <row r="580" spans="1:9" ht="12" customHeight="1" x14ac:dyDescent="0.2">
      <c r="A580" s="157" t="s">
        <v>434</v>
      </c>
      <c r="B580" s="157"/>
      <c r="C580" s="155"/>
      <c r="D580" s="155"/>
      <c r="E580" s="156"/>
      <c r="F580" s="155"/>
    </row>
    <row r="581" spans="1:9" ht="12" customHeight="1" x14ac:dyDescent="0.2">
      <c r="A581" s="157"/>
      <c r="B581" s="157"/>
      <c r="C581" s="155"/>
      <c r="D581" s="155"/>
      <c r="E581" s="156"/>
      <c r="F581" s="155"/>
    </row>
    <row r="582" spans="1:9" ht="12" customHeight="1" x14ac:dyDescent="0.2">
      <c r="A582" s="157" t="s">
        <v>628</v>
      </c>
      <c r="B582" s="157"/>
      <c r="C582" s="155"/>
      <c r="D582" s="155"/>
      <c r="E582" s="156"/>
      <c r="F582" s="155"/>
    </row>
    <row r="583" spans="1:9" ht="12" customHeight="1" x14ac:dyDescent="0.2">
      <c r="A583" s="157" t="s">
        <v>629</v>
      </c>
      <c r="B583" s="157"/>
      <c r="C583" s="155"/>
      <c r="D583" s="155"/>
      <c r="E583" s="156"/>
      <c r="F583" s="155"/>
    </row>
    <row r="584" spans="1:9" ht="12" customHeight="1" x14ac:dyDescent="0.2">
      <c r="A584" s="157" t="s">
        <v>435</v>
      </c>
      <c r="B584" s="157"/>
      <c r="C584" s="155"/>
      <c r="D584" s="155"/>
      <c r="E584" s="156"/>
      <c r="F584" s="155"/>
    </row>
    <row r="585" spans="1:9" ht="12" customHeight="1" x14ac:dyDescent="0.2">
      <c r="A585" s="157"/>
      <c r="B585" s="157"/>
      <c r="C585" s="155"/>
      <c r="D585" s="155"/>
      <c r="E585" s="156"/>
      <c r="F585" s="155"/>
    </row>
    <row r="586" spans="1:9" ht="12" customHeight="1" x14ac:dyDescent="0.2">
      <c r="A586" s="157" t="s">
        <v>436</v>
      </c>
      <c r="B586" s="157"/>
      <c r="C586" s="155"/>
      <c r="D586" s="155"/>
      <c r="E586" s="156"/>
      <c r="F586" s="155"/>
    </row>
    <row r="587" spans="1:9" ht="12" customHeight="1" x14ac:dyDescent="0.2">
      <c r="A587" s="157"/>
      <c r="B587" s="157"/>
      <c r="C587" s="155"/>
      <c r="D587" s="155"/>
      <c r="E587" s="156"/>
      <c r="F587" s="155"/>
    </row>
    <row r="588" spans="1:9" ht="12" customHeight="1" x14ac:dyDescent="0.2">
      <c r="A588" s="157"/>
      <c r="B588" s="157"/>
      <c r="C588" s="155"/>
      <c r="D588" s="155"/>
      <c r="E588" s="156"/>
      <c r="F588" s="155"/>
    </row>
    <row r="589" spans="1:9" ht="12" customHeight="1" x14ac:dyDescent="0.2">
      <c r="A589" s="158" t="s">
        <v>437</v>
      </c>
      <c r="B589" s="157"/>
      <c r="C589" s="155"/>
      <c r="D589" s="155"/>
      <c r="E589" s="156"/>
      <c r="F589" s="155"/>
    </row>
    <row r="590" spans="1:9" ht="12" customHeight="1" x14ac:dyDescent="0.2">
      <c r="A590" s="157" t="s">
        <v>438</v>
      </c>
      <c r="B590" s="157"/>
      <c r="C590" s="155"/>
      <c r="D590" s="155"/>
      <c r="E590" s="156"/>
      <c r="F590" s="155"/>
    </row>
    <row r="591" spans="1:9" ht="12" customHeight="1" x14ac:dyDescent="0.2">
      <c r="A591" s="159"/>
      <c r="B591" s="157"/>
      <c r="C591" s="155"/>
      <c r="D591" s="155"/>
      <c r="E591" s="156"/>
      <c r="F591" s="155"/>
    </row>
    <row r="592" spans="1:9" ht="12" customHeight="1" x14ac:dyDescent="0.2">
      <c r="A592" s="160" t="s">
        <v>439</v>
      </c>
      <c r="B592" s="160"/>
      <c r="C592" s="160"/>
      <c r="D592" s="160"/>
      <c r="E592" s="160"/>
      <c r="F592" s="160"/>
    </row>
    <row r="593" spans="1:9" ht="12" customHeight="1" x14ac:dyDescent="0.2">
      <c r="A593" s="158" t="s">
        <v>440</v>
      </c>
      <c r="B593" s="157"/>
      <c r="C593" s="155"/>
      <c r="D593" s="155"/>
      <c r="E593" s="156"/>
      <c r="F593" s="155"/>
    </row>
    <row r="594" spans="1:9" ht="11.25" customHeight="1" x14ac:dyDescent="0.2">
      <c r="A594" s="157" t="s">
        <v>441</v>
      </c>
      <c r="B594" s="157"/>
      <c r="C594" s="157"/>
      <c r="D594" s="157"/>
      <c r="E594" s="157"/>
      <c r="F594" s="157"/>
    </row>
    <row r="595" spans="1:9" ht="12" customHeight="1" x14ac:dyDescent="0.2">
      <c r="A595" s="157"/>
      <c r="B595" s="157"/>
      <c r="C595" s="155"/>
      <c r="D595" s="155"/>
      <c r="E595" s="156"/>
      <c r="F595" s="155"/>
    </row>
    <row r="596" spans="1:9" ht="12" customHeight="1" x14ac:dyDescent="0.2">
      <c r="A596" s="160" t="s">
        <v>442</v>
      </c>
      <c r="B596" s="157"/>
      <c r="C596" s="155"/>
      <c r="D596" s="155"/>
      <c r="E596" s="156"/>
      <c r="F596" s="155"/>
    </row>
    <row r="597" spans="1:9" ht="12" customHeight="1" x14ac:dyDescent="0.2">
      <c r="A597" s="157"/>
      <c r="B597" s="157"/>
      <c r="C597" s="155"/>
      <c r="D597" s="155"/>
      <c r="E597" s="156"/>
      <c r="F597" s="155"/>
    </row>
    <row r="598" spans="1:9" ht="12" customHeight="1" x14ac:dyDescent="0.2">
      <c r="A598" s="158" t="s">
        <v>443</v>
      </c>
      <c r="B598" s="157"/>
      <c r="C598" s="155"/>
      <c r="D598" s="155"/>
      <c r="E598" s="156"/>
      <c r="F598" s="155"/>
    </row>
    <row r="599" spans="1:9" ht="12" customHeight="1" x14ac:dyDescent="0.2">
      <c r="A599" s="157" t="s">
        <v>444</v>
      </c>
      <c r="B599" s="157"/>
      <c r="C599" s="155"/>
      <c r="D599" s="155"/>
      <c r="E599" s="156"/>
      <c r="F599" s="155"/>
    </row>
    <row r="600" spans="1:9" ht="12" customHeight="1" x14ac:dyDescent="0.2">
      <c r="A600" s="158" t="s">
        <v>445</v>
      </c>
      <c r="B600" s="157"/>
      <c r="C600" s="155"/>
      <c r="D600" s="155"/>
      <c r="E600" s="156"/>
      <c r="F600" s="155"/>
    </row>
    <row r="601" spans="1:9" ht="12" customHeight="1" x14ac:dyDescent="0.2">
      <c r="A601" s="157"/>
      <c r="B601" s="157"/>
      <c r="C601" s="155"/>
      <c r="D601" s="155"/>
      <c r="E601" s="156"/>
      <c r="F601" s="155"/>
    </row>
    <row r="602" spans="1:9" ht="24" customHeight="1" x14ac:dyDescent="0.2">
      <c r="A602" s="161" t="s">
        <v>446</v>
      </c>
      <c r="B602" s="161"/>
      <c r="C602" s="161"/>
      <c r="D602" s="161"/>
      <c r="E602" s="161"/>
      <c r="F602" s="161"/>
      <c r="G602" s="161"/>
      <c r="H602" s="161"/>
      <c r="I602" s="161"/>
    </row>
    <row r="603" spans="1:9" ht="27.75" customHeight="1" x14ac:dyDescent="0.2">
      <c r="A603" s="161" t="s">
        <v>447</v>
      </c>
      <c r="B603" s="161"/>
      <c r="C603" s="161"/>
      <c r="D603" s="161"/>
      <c r="E603" s="161"/>
      <c r="F603" s="161"/>
      <c r="G603" s="161"/>
      <c r="H603" s="161"/>
      <c r="I603" s="161"/>
    </row>
    <row r="604" spans="1:9" ht="27" customHeight="1" x14ac:dyDescent="0.2">
      <c r="A604" s="161" t="s">
        <v>448</v>
      </c>
      <c r="B604" s="161"/>
      <c r="C604" s="161"/>
      <c r="D604" s="161"/>
      <c r="E604" s="161"/>
      <c r="F604" s="161"/>
      <c r="G604" s="161"/>
      <c r="H604" s="161"/>
      <c r="I604" s="161"/>
    </row>
    <row r="605" spans="1:9" ht="29.25" customHeight="1" x14ac:dyDescent="0.2">
      <c r="A605" s="161" t="s">
        <v>449</v>
      </c>
      <c r="B605" s="161"/>
      <c r="C605" s="161"/>
      <c r="D605" s="161"/>
      <c r="E605" s="161"/>
      <c r="F605" s="161"/>
      <c r="G605" s="161"/>
      <c r="H605" s="161"/>
      <c r="I605" s="161"/>
    </row>
    <row r="606" spans="1:9" ht="30.75" customHeight="1" x14ac:dyDescent="0.2">
      <c r="A606" s="161" t="s">
        <v>450</v>
      </c>
      <c r="B606" s="161"/>
      <c r="C606" s="161"/>
      <c r="D606" s="161"/>
      <c r="E606" s="161"/>
      <c r="F606" s="161"/>
      <c r="G606" s="161"/>
      <c r="H606" s="161"/>
      <c r="I606" s="161"/>
    </row>
    <row r="607" spans="1:9" ht="27.75" customHeight="1" x14ac:dyDescent="0.2">
      <c r="A607" s="161" t="s">
        <v>451</v>
      </c>
      <c r="B607" s="161"/>
      <c r="C607" s="161"/>
      <c r="D607" s="161"/>
      <c r="E607" s="161"/>
      <c r="F607" s="161"/>
      <c r="G607" s="161"/>
      <c r="H607" s="161"/>
      <c r="I607" s="161"/>
    </row>
    <row r="608" spans="1:9" ht="12" customHeight="1" x14ac:dyDescent="0.2">
      <c r="A608" s="157"/>
      <c r="B608" s="157"/>
      <c r="C608" s="155"/>
      <c r="D608" s="155"/>
      <c r="E608" s="156"/>
      <c r="F608" s="155"/>
    </row>
    <row r="609" spans="1:9" ht="12" customHeight="1" x14ac:dyDescent="0.2">
      <c r="A609" s="157"/>
      <c r="B609" s="157"/>
      <c r="C609" s="155"/>
      <c r="D609" s="155"/>
      <c r="E609" s="156"/>
      <c r="F609" s="155"/>
    </row>
    <row r="610" spans="1:9" ht="12" customHeight="1" x14ac:dyDescent="0.2">
      <c r="A610" s="157"/>
      <c r="B610" s="157"/>
      <c r="C610" s="155"/>
      <c r="D610" s="155"/>
      <c r="E610" s="156"/>
      <c r="F610" s="155"/>
    </row>
    <row r="611" spans="1:9" ht="12" customHeight="1" x14ac:dyDescent="0.2">
      <c r="A611" s="158" t="s">
        <v>452</v>
      </c>
      <c r="B611" s="157"/>
      <c r="C611" s="155"/>
      <c r="D611" s="155"/>
      <c r="E611" s="156"/>
      <c r="F611" s="155"/>
    </row>
    <row r="612" spans="1:9" ht="12" customHeight="1" x14ac:dyDescent="0.2">
      <c r="A612" s="157"/>
      <c r="B612" s="157"/>
      <c r="C612" s="155"/>
      <c r="D612" s="155"/>
      <c r="E612" s="156"/>
      <c r="F612" s="155"/>
    </row>
    <row r="613" spans="1:9" ht="12" customHeight="1" x14ac:dyDescent="0.2">
      <c r="A613" s="161" t="s">
        <v>453</v>
      </c>
      <c r="B613" s="161"/>
      <c r="C613" s="161"/>
      <c r="D613" s="161"/>
      <c r="E613" s="161"/>
      <c r="F613" s="161"/>
      <c r="G613" s="161"/>
      <c r="H613" s="161"/>
      <c r="I613" s="161"/>
    </row>
    <row r="614" spans="1:9" ht="12" customHeight="1" x14ac:dyDescent="0.2">
      <c r="A614" s="160" t="s">
        <v>454</v>
      </c>
      <c r="B614" s="157"/>
      <c r="C614" s="155"/>
      <c r="D614" s="155"/>
      <c r="E614" s="156"/>
      <c r="F614" s="155"/>
    </row>
    <row r="615" spans="1:9" ht="12" customHeight="1" x14ac:dyDescent="0.2">
      <c r="A615" s="160" t="s">
        <v>455</v>
      </c>
      <c r="B615" s="157"/>
      <c r="C615" s="155"/>
      <c r="D615" s="155"/>
      <c r="E615" s="156"/>
      <c r="F615" s="155"/>
    </row>
    <row r="616" spans="1:9" ht="12" customHeight="1" x14ac:dyDescent="0.2">
      <c r="A616" s="160" t="s">
        <v>456</v>
      </c>
      <c r="B616" s="157"/>
      <c r="C616" s="155"/>
      <c r="D616" s="155"/>
      <c r="E616" s="156"/>
      <c r="F616" s="155"/>
    </row>
    <row r="617" spans="1:9" ht="12" customHeight="1" x14ac:dyDescent="0.2">
      <c r="A617" s="160" t="s">
        <v>457</v>
      </c>
      <c r="B617" s="157"/>
      <c r="C617" s="155"/>
      <c r="D617" s="155"/>
      <c r="E617" s="156"/>
      <c r="F617" s="155"/>
    </row>
    <row r="618" spans="1:9" ht="12" customHeight="1" x14ac:dyDescent="0.2">
      <c r="A618" s="160" t="s">
        <v>458</v>
      </c>
      <c r="B618" s="157"/>
      <c r="C618" s="155"/>
      <c r="D618" s="155"/>
      <c r="E618" s="156"/>
      <c r="F618" s="155"/>
    </row>
    <row r="619" spans="1:9" ht="12" customHeight="1" x14ac:dyDescent="0.2">
      <c r="A619" s="160" t="s">
        <v>459</v>
      </c>
      <c r="B619" s="157"/>
      <c r="C619" s="155"/>
      <c r="D619" s="155"/>
      <c r="E619" s="156"/>
      <c r="F619" s="155"/>
    </row>
    <row r="620" spans="1:9" ht="12" customHeight="1" x14ac:dyDescent="0.2">
      <c r="A620" s="160" t="s">
        <v>460</v>
      </c>
      <c r="B620" s="157"/>
      <c r="C620" s="155"/>
      <c r="D620" s="155"/>
      <c r="E620" s="156"/>
      <c r="F620" s="155"/>
    </row>
    <row r="621" spans="1:9" ht="12" customHeight="1" x14ac:dyDescent="0.2">
      <c r="A621" s="160" t="s">
        <v>461</v>
      </c>
      <c r="B621" s="157"/>
      <c r="C621" s="155"/>
      <c r="D621" s="155"/>
      <c r="E621" s="156"/>
      <c r="F621" s="155"/>
    </row>
    <row r="622" spans="1:9" ht="12" customHeight="1" x14ac:dyDescent="0.2">
      <c r="A622" s="160" t="s">
        <v>462</v>
      </c>
      <c r="B622" s="157"/>
      <c r="C622" s="155"/>
      <c r="D622" s="155"/>
      <c r="E622" s="156"/>
      <c r="F622" s="155"/>
    </row>
    <row r="623" spans="1:9" ht="12" customHeight="1" x14ac:dyDescent="0.2">
      <c r="A623" s="160" t="s">
        <v>463</v>
      </c>
      <c r="B623" s="157"/>
      <c r="C623" s="155"/>
      <c r="D623" s="155"/>
      <c r="E623" s="156"/>
      <c r="F623" s="155"/>
    </row>
    <row r="624" spans="1:9" ht="12" customHeight="1" x14ac:dyDescent="0.2">
      <c r="A624" s="160" t="s">
        <v>464</v>
      </c>
      <c r="B624" s="157"/>
      <c r="C624" s="155"/>
      <c r="D624" s="155"/>
      <c r="E624" s="156"/>
      <c r="F624" s="155"/>
    </row>
    <row r="625" spans="1:6" ht="12" customHeight="1" x14ac:dyDescent="0.2">
      <c r="A625" s="160" t="s">
        <v>465</v>
      </c>
      <c r="B625" s="157"/>
      <c r="C625" s="155"/>
      <c r="D625" s="155"/>
      <c r="E625" s="156"/>
      <c r="F625" s="155"/>
    </row>
    <row r="626" spans="1:6" ht="12" customHeight="1" x14ac:dyDescent="0.2">
      <c r="A626" s="160"/>
      <c r="B626" s="157"/>
      <c r="C626" s="155"/>
      <c r="D626" s="155"/>
      <c r="E626" s="156"/>
      <c r="F626" s="155"/>
    </row>
    <row r="627" spans="1:6" ht="12" customHeight="1" x14ac:dyDescent="0.2">
      <c r="A627" s="158" t="s">
        <v>466</v>
      </c>
      <c r="B627" s="157"/>
      <c r="C627" s="155"/>
      <c r="D627" s="155"/>
      <c r="E627" s="156"/>
      <c r="F627" s="155"/>
    </row>
    <row r="628" spans="1:6" ht="12" customHeight="1" x14ac:dyDescent="0.2">
      <c r="A628" s="157"/>
      <c r="B628" s="157"/>
      <c r="C628" s="155"/>
      <c r="D628" s="155"/>
      <c r="E628" s="156"/>
      <c r="F628" s="155"/>
    </row>
    <row r="629" spans="1:6" ht="12" customHeight="1" x14ac:dyDescent="0.2">
      <c r="A629" s="157" t="s">
        <v>444</v>
      </c>
      <c r="B629" s="157"/>
      <c r="C629" s="155"/>
      <c r="D629" s="155"/>
      <c r="E629" s="156"/>
      <c r="F629" s="155"/>
    </row>
    <row r="630" spans="1:6" ht="12" customHeight="1" x14ac:dyDescent="0.2">
      <c r="A630" s="157"/>
      <c r="B630" s="157"/>
      <c r="C630" s="155"/>
      <c r="D630" s="155"/>
      <c r="E630" s="156"/>
      <c r="F630" s="155"/>
    </row>
    <row r="631" spans="1:6" ht="12" customHeight="1" x14ac:dyDescent="0.2">
      <c r="A631" s="158" t="s">
        <v>467</v>
      </c>
      <c r="B631" s="157"/>
      <c r="C631" s="155"/>
      <c r="D631" s="155"/>
      <c r="E631" s="156"/>
      <c r="F631" s="155"/>
    </row>
    <row r="632" spans="1:6" ht="12" customHeight="1" x14ac:dyDescent="0.2">
      <c r="A632" s="157"/>
      <c r="B632" s="157"/>
      <c r="C632" s="155"/>
      <c r="D632" s="155"/>
      <c r="E632" s="156"/>
      <c r="F632" s="155"/>
    </row>
    <row r="633" spans="1:6" ht="12" customHeight="1" x14ac:dyDescent="0.2">
      <c r="A633" s="160" t="s">
        <v>468</v>
      </c>
      <c r="B633" s="157"/>
      <c r="C633" s="155"/>
      <c r="D633" s="155"/>
      <c r="E633" s="156"/>
      <c r="F633" s="155"/>
    </row>
    <row r="634" spans="1:6" ht="12" customHeight="1" x14ac:dyDescent="0.2">
      <c r="A634" s="158" t="s">
        <v>469</v>
      </c>
      <c r="B634" s="157"/>
      <c r="C634" s="155"/>
      <c r="D634" s="155"/>
      <c r="E634" s="156"/>
      <c r="F634" s="155"/>
    </row>
    <row r="635" spans="1:6" ht="12" customHeight="1" x14ac:dyDescent="0.2">
      <c r="A635" s="157"/>
      <c r="B635" s="157"/>
      <c r="C635" s="155"/>
      <c r="D635" s="155"/>
      <c r="E635" s="156"/>
      <c r="F635" s="155"/>
    </row>
    <row r="636" spans="1:6" ht="12" customHeight="1" x14ac:dyDescent="0.2">
      <c r="A636" s="160" t="s">
        <v>470</v>
      </c>
      <c r="B636" s="157"/>
      <c r="C636" s="155"/>
      <c r="D636" s="155"/>
      <c r="E636" s="156"/>
      <c r="F636" s="155"/>
    </row>
    <row r="637" spans="1:6" ht="12" customHeight="1" x14ac:dyDescent="0.2">
      <c r="A637" s="160" t="s">
        <v>471</v>
      </c>
      <c r="B637" s="157"/>
      <c r="C637" s="155"/>
      <c r="D637" s="155"/>
      <c r="E637" s="156"/>
      <c r="F637" s="155"/>
    </row>
    <row r="638" spans="1:6" ht="12" customHeight="1" x14ac:dyDescent="0.2">
      <c r="A638" s="157"/>
      <c r="B638" s="157"/>
      <c r="C638" s="155"/>
      <c r="D638" s="155"/>
      <c r="E638" s="156"/>
      <c r="F638" s="155"/>
    </row>
    <row r="639" spans="1:6" ht="12" customHeight="1" x14ac:dyDescent="0.2">
      <c r="A639" s="160" t="s">
        <v>472</v>
      </c>
      <c r="B639" s="157"/>
      <c r="C639" s="155"/>
      <c r="D639" s="155"/>
      <c r="E639" s="156"/>
      <c r="F639" s="155"/>
    </row>
    <row r="640" spans="1:6" ht="12" customHeight="1" x14ac:dyDescent="0.2">
      <c r="A640" s="162" t="s">
        <v>473</v>
      </c>
      <c r="B640" s="162"/>
      <c r="C640" s="162"/>
      <c r="D640" s="162"/>
      <c r="E640" s="162"/>
      <c r="F640" s="162"/>
    </row>
    <row r="641" spans="1:6" ht="12" customHeight="1" x14ac:dyDescent="0.2">
      <c r="A641" s="163" t="s">
        <v>474</v>
      </c>
      <c r="B641" s="157"/>
      <c r="C641" s="155"/>
      <c r="D641" s="155"/>
      <c r="E641" s="156"/>
      <c r="F641" s="155"/>
    </row>
    <row r="642" spans="1:6" ht="12" customHeight="1" x14ac:dyDescent="0.2">
      <c r="A642" s="155"/>
      <c r="B642" s="157"/>
      <c r="C642" s="155"/>
      <c r="D642" s="155"/>
      <c r="E642" s="156"/>
      <c r="F642" s="155"/>
    </row>
    <row r="643" spans="1:6" ht="12" customHeight="1" x14ac:dyDescent="0.2">
      <c r="A643" s="158" t="s">
        <v>475</v>
      </c>
      <c r="B643" s="157"/>
      <c r="C643" s="155"/>
      <c r="D643" s="155"/>
      <c r="E643" s="156"/>
      <c r="F643" s="155"/>
    </row>
    <row r="644" spans="1:6" ht="12" customHeight="1" x14ac:dyDescent="0.2">
      <c r="A644" s="157"/>
      <c r="B644" s="157"/>
      <c r="C644" s="155"/>
      <c r="D644" s="155"/>
      <c r="E644" s="156"/>
      <c r="F644" s="155"/>
    </row>
    <row r="645" spans="1:6" ht="12" customHeight="1" x14ac:dyDescent="0.2">
      <c r="A645" s="160" t="s">
        <v>476</v>
      </c>
      <c r="B645" s="157"/>
      <c r="C645" s="155"/>
      <c r="D645" s="155"/>
      <c r="E645" s="156"/>
      <c r="F645" s="155"/>
    </row>
    <row r="646" spans="1:6" ht="12" customHeight="1" x14ac:dyDescent="0.2">
      <c r="A646" s="158"/>
      <c r="B646" s="157"/>
      <c r="C646" s="155"/>
      <c r="D646" s="155"/>
      <c r="E646" s="156"/>
      <c r="F646" s="155"/>
    </row>
    <row r="647" spans="1:6" ht="12" customHeight="1" x14ac:dyDescent="0.2">
      <c r="A647" s="158" t="s">
        <v>477</v>
      </c>
      <c r="B647" s="157"/>
      <c r="C647" s="155"/>
      <c r="D647" s="155"/>
      <c r="E647" s="156"/>
      <c r="F647" s="155"/>
    </row>
    <row r="648" spans="1:6" ht="12" customHeight="1" x14ac:dyDescent="0.2">
      <c r="A648" s="157"/>
      <c r="B648" s="157"/>
      <c r="C648" s="155"/>
      <c r="D648" s="155"/>
      <c r="E648" s="156"/>
      <c r="F648" s="155"/>
    </row>
    <row r="649" spans="1:6" ht="12" customHeight="1" x14ac:dyDescent="0.2">
      <c r="A649" s="160" t="s">
        <v>478</v>
      </c>
      <c r="B649" s="157"/>
      <c r="C649" s="155"/>
      <c r="D649" s="155"/>
      <c r="E649" s="156"/>
      <c r="F649" s="155"/>
    </row>
    <row r="650" spans="1:6" ht="12" customHeight="1" x14ac:dyDescent="0.2">
      <c r="A650" s="160"/>
      <c r="B650" s="157"/>
      <c r="C650" s="155"/>
      <c r="D650" s="155"/>
      <c r="E650" s="156"/>
      <c r="F650" s="155"/>
    </row>
    <row r="651" spans="1:6" ht="12" customHeight="1" x14ac:dyDescent="0.2">
      <c r="A651" s="160"/>
      <c r="B651" s="157"/>
      <c r="C651" s="155"/>
      <c r="D651" s="155"/>
      <c r="E651" s="156"/>
      <c r="F651" s="155"/>
    </row>
    <row r="652" spans="1:6" ht="28.5" customHeight="1" x14ac:dyDescent="0.2">
      <c r="A652" s="157"/>
      <c r="B652" s="157"/>
      <c r="C652" s="155"/>
      <c r="D652" s="155"/>
      <c r="E652" s="156"/>
      <c r="F652" s="155"/>
    </row>
    <row r="653" spans="1:6" ht="12" customHeight="1" x14ac:dyDescent="0.2">
      <c r="A653" s="157"/>
      <c r="B653" s="157"/>
      <c r="C653" s="155"/>
      <c r="D653" s="155"/>
      <c r="E653" s="156"/>
      <c r="F653" s="155"/>
    </row>
    <row r="654" spans="1:6" ht="12" customHeight="1" x14ac:dyDescent="0.2">
      <c r="A654" s="157"/>
      <c r="B654" s="157"/>
      <c r="C654" s="155"/>
      <c r="D654" s="155"/>
      <c r="E654" s="156"/>
      <c r="F654" s="155"/>
    </row>
    <row r="655" spans="1:6" ht="12" customHeight="1" x14ac:dyDescent="0.2">
      <c r="A655" s="157"/>
      <c r="B655" s="157"/>
      <c r="C655" s="155"/>
      <c r="D655" s="155"/>
      <c r="E655" s="156"/>
      <c r="F655" s="155"/>
    </row>
    <row r="656" spans="1:6" ht="12" customHeight="1" x14ac:dyDescent="0.2">
      <c r="A656" s="158" t="s">
        <v>479</v>
      </c>
      <c r="B656" s="157"/>
      <c r="C656" s="155"/>
      <c r="D656" s="155"/>
      <c r="E656" s="156"/>
      <c r="F656" s="155"/>
    </row>
    <row r="657" spans="1:6" ht="12" customHeight="1" x14ac:dyDescent="0.2">
      <c r="A657" s="157" t="s">
        <v>480</v>
      </c>
      <c r="B657" s="157"/>
      <c r="C657" s="155"/>
      <c r="D657" s="155"/>
      <c r="E657" s="156"/>
      <c r="F657" s="155"/>
    </row>
    <row r="658" spans="1:6" ht="12" customHeight="1" x14ac:dyDescent="0.2">
      <c r="A658" s="157"/>
      <c r="B658" s="157"/>
      <c r="C658" s="155"/>
      <c r="D658" s="155"/>
      <c r="E658" s="156"/>
      <c r="F658" s="155"/>
    </row>
    <row r="659" spans="1:6" ht="12" customHeight="1" x14ac:dyDescent="0.2">
      <c r="A659" s="157"/>
      <c r="B659" s="157"/>
      <c r="C659" s="155"/>
      <c r="D659" s="155"/>
      <c r="E659" s="156"/>
      <c r="F659" s="155"/>
    </row>
    <row r="660" spans="1:6" ht="12" customHeight="1" x14ac:dyDescent="0.2">
      <c r="A660" s="157"/>
      <c r="B660" s="157"/>
      <c r="C660" s="155"/>
      <c r="D660" s="155"/>
      <c r="E660" s="156"/>
      <c r="F660" s="155"/>
    </row>
    <row r="661" spans="1:6" ht="12" customHeight="1" x14ac:dyDescent="0.2">
      <c r="A661" s="157"/>
      <c r="B661" s="157"/>
      <c r="C661" s="155"/>
      <c r="D661" s="155"/>
      <c r="E661" s="156"/>
      <c r="F661" s="155"/>
    </row>
    <row r="662" spans="1:6" ht="12" customHeight="1" x14ac:dyDescent="0.2">
      <c r="A662" s="157"/>
      <c r="B662" s="157"/>
      <c r="C662" s="155"/>
      <c r="D662" s="155"/>
      <c r="E662" s="156"/>
      <c r="F662" s="155"/>
    </row>
    <row r="663" spans="1:6" ht="12" customHeight="1" x14ac:dyDescent="0.2">
      <c r="A663" s="157"/>
      <c r="B663" s="157"/>
      <c r="C663" s="155"/>
      <c r="D663" s="155"/>
      <c r="E663" s="156"/>
      <c r="F663" s="155"/>
    </row>
    <row r="664" spans="1:6" ht="12" customHeight="1" x14ac:dyDescent="0.2">
      <c r="A664" s="157"/>
      <c r="B664" s="157"/>
      <c r="C664" s="155"/>
      <c r="D664" s="155"/>
      <c r="E664" s="156"/>
      <c r="F664" s="155"/>
    </row>
    <row r="665" spans="1:6" ht="12" customHeight="1" x14ac:dyDescent="0.2">
      <c r="A665" s="157"/>
      <c r="B665" s="157"/>
      <c r="C665" s="155"/>
      <c r="D665" s="155"/>
      <c r="E665" s="156"/>
      <c r="F665" s="155"/>
    </row>
    <row r="666" spans="1:6" ht="12" customHeight="1" x14ac:dyDescent="0.2">
      <c r="A666" s="157"/>
      <c r="B666" s="157"/>
      <c r="C666" s="155"/>
      <c r="D666" s="155"/>
      <c r="E666" s="156"/>
      <c r="F666" s="155"/>
    </row>
    <row r="667" spans="1:6" ht="12" customHeight="1" x14ac:dyDescent="0.2">
      <c r="A667" s="157"/>
      <c r="B667" s="157"/>
      <c r="C667" s="155"/>
      <c r="D667" s="155"/>
      <c r="E667" s="156"/>
      <c r="F667" s="155"/>
    </row>
    <row r="668" spans="1:6" ht="12" customHeight="1" x14ac:dyDescent="0.2">
      <c r="A668" s="157"/>
      <c r="B668" s="157"/>
      <c r="C668" s="155"/>
      <c r="D668" s="155"/>
      <c r="E668" s="156"/>
      <c r="F668" s="155"/>
    </row>
    <row r="669" spans="1:6" ht="12" customHeight="1" x14ac:dyDescent="0.2">
      <c r="A669" s="157"/>
      <c r="B669" s="157"/>
      <c r="C669" s="155"/>
      <c r="D669" s="155"/>
      <c r="E669" s="156"/>
      <c r="F669" s="155"/>
    </row>
    <row r="670" spans="1:6" ht="12" customHeight="1" x14ac:dyDescent="0.2">
      <c r="A670" s="157"/>
      <c r="B670" s="157"/>
      <c r="C670" s="155"/>
      <c r="D670" s="155"/>
      <c r="E670" s="156"/>
      <c r="F670" s="155"/>
    </row>
    <row r="671" spans="1:6" ht="12" customHeight="1" x14ac:dyDescent="0.2">
      <c r="A671" s="157"/>
      <c r="B671" s="157"/>
      <c r="C671" s="155"/>
      <c r="D671" s="155"/>
      <c r="E671" s="156"/>
      <c r="F671" s="155"/>
    </row>
    <row r="672" spans="1:6" ht="12" customHeight="1" x14ac:dyDescent="0.2">
      <c r="A672" s="157"/>
      <c r="B672" s="157"/>
      <c r="C672" s="155"/>
      <c r="D672" s="155"/>
      <c r="E672" s="156"/>
      <c r="F672" s="155"/>
    </row>
    <row r="673" spans="1:6" ht="12" customHeight="1" x14ac:dyDescent="0.2">
      <c r="A673" s="157"/>
      <c r="B673" s="157"/>
      <c r="C673" s="155"/>
      <c r="D673" s="155"/>
      <c r="E673" s="156"/>
      <c r="F673" s="155"/>
    </row>
    <row r="674" spans="1:6" ht="12" customHeight="1" x14ac:dyDescent="0.2">
      <c r="A674" s="157"/>
      <c r="B674" s="157"/>
      <c r="C674" s="155"/>
      <c r="D674" s="155"/>
      <c r="E674" s="156"/>
      <c r="F674" s="155"/>
    </row>
    <row r="675" spans="1:6" ht="12" customHeight="1" x14ac:dyDescent="0.2">
      <c r="A675" s="157"/>
      <c r="B675" s="157"/>
      <c r="C675" s="155"/>
      <c r="D675" s="155"/>
      <c r="E675" s="156"/>
      <c r="F675" s="155"/>
    </row>
    <row r="676" spans="1:6" ht="12" customHeight="1" x14ac:dyDescent="0.2">
      <c r="A676" s="157"/>
      <c r="B676" s="157"/>
      <c r="C676" s="155"/>
      <c r="D676" s="155"/>
      <c r="E676" s="156"/>
      <c r="F676" s="155"/>
    </row>
    <row r="677" spans="1:6" ht="12" customHeight="1" x14ac:dyDescent="0.2">
      <c r="A677" s="157"/>
      <c r="B677" s="157"/>
      <c r="C677" s="155"/>
      <c r="D677" s="155"/>
      <c r="E677" s="156"/>
      <c r="F677" s="155"/>
    </row>
    <row r="678" spans="1:6" ht="12" customHeight="1" x14ac:dyDescent="0.2">
      <c r="A678" s="157"/>
      <c r="B678" s="157"/>
      <c r="C678" s="155"/>
      <c r="D678" s="155"/>
      <c r="E678" s="156"/>
      <c r="F678" s="155"/>
    </row>
    <row r="679" spans="1:6" ht="12" customHeight="1" x14ac:dyDescent="0.2">
      <c r="A679" s="157"/>
      <c r="B679" s="157"/>
      <c r="C679" s="155"/>
      <c r="D679" s="155"/>
      <c r="E679" s="156"/>
      <c r="F679" s="155"/>
    </row>
    <row r="680" spans="1:6" ht="12" customHeight="1" x14ac:dyDescent="0.2">
      <c r="A680" s="157"/>
      <c r="B680" s="157"/>
      <c r="C680" s="155"/>
      <c r="D680" s="155"/>
      <c r="E680" s="156"/>
      <c r="F680" s="155"/>
    </row>
    <row r="681" spans="1:6" ht="12" customHeight="1" x14ac:dyDescent="0.2">
      <c r="A681" s="157"/>
      <c r="B681" s="157"/>
      <c r="C681" s="155"/>
      <c r="D681" s="155"/>
      <c r="E681" s="156"/>
      <c r="F681" s="155"/>
    </row>
    <row r="682" spans="1:6" ht="12" customHeight="1" x14ac:dyDescent="0.2">
      <c r="A682" s="157"/>
      <c r="B682" s="157"/>
      <c r="C682" s="155"/>
      <c r="D682" s="155"/>
      <c r="E682" s="156"/>
      <c r="F682" s="155"/>
    </row>
    <row r="683" spans="1:6" ht="12" customHeight="1" x14ac:dyDescent="0.2">
      <c r="A683" s="157"/>
      <c r="B683" s="157"/>
      <c r="C683" s="155"/>
      <c r="D683" s="155"/>
      <c r="E683" s="156"/>
      <c r="F683" s="155"/>
    </row>
    <row r="684" spans="1:6" ht="12" customHeight="1" x14ac:dyDescent="0.2">
      <c r="A684" s="158" t="s">
        <v>481</v>
      </c>
      <c r="B684" s="158"/>
      <c r="C684" s="158"/>
      <c r="D684" s="158"/>
      <c r="E684" s="158"/>
      <c r="F684" s="158"/>
    </row>
    <row r="685" spans="1:6" ht="12" customHeight="1" x14ac:dyDescent="0.2">
      <c r="A685" s="157"/>
      <c r="B685" s="157"/>
      <c r="C685" s="155"/>
      <c r="D685" s="155"/>
      <c r="E685" s="156"/>
      <c r="F685" s="155"/>
    </row>
    <row r="686" spans="1:6" ht="12" customHeight="1" x14ac:dyDescent="0.2">
      <c r="A686" s="160" t="s">
        <v>482</v>
      </c>
      <c r="B686" s="157"/>
      <c r="C686" s="155"/>
      <c r="D686" s="155"/>
      <c r="E686" s="156"/>
      <c r="F686" s="155"/>
    </row>
    <row r="687" spans="1:6" ht="12" customHeight="1" x14ac:dyDescent="0.2">
      <c r="A687" s="157"/>
      <c r="B687" s="157"/>
      <c r="C687" s="155"/>
      <c r="D687" s="155"/>
      <c r="E687" s="156"/>
      <c r="F687" s="155"/>
    </row>
    <row r="688" spans="1:6" ht="12" customHeight="1" x14ac:dyDescent="0.2">
      <c r="A688" s="158" t="s">
        <v>483</v>
      </c>
      <c r="B688" s="157"/>
      <c r="C688" s="155"/>
      <c r="D688" s="155"/>
      <c r="E688" s="156"/>
      <c r="F688" s="155"/>
    </row>
    <row r="689" spans="1:8" ht="12" customHeight="1" x14ac:dyDescent="0.2">
      <c r="A689" s="157" t="s">
        <v>444</v>
      </c>
      <c r="B689" s="157"/>
      <c r="C689" s="155"/>
      <c r="D689" s="155"/>
      <c r="E689" s="156"/>
      <c r="F689" s="155"/>
    </row>
    <row r="690" spans="1:8" ht="12" customHeight="1" x14ac:dyDescent="0.2">
      <c r="A690" s="157"/>
      <c r="B690" s="157"/>
      <c r="C690" s="155"/>
      <c r="D690" s="155"/>
      <c r="E690" s="156"/>
      <c r="F690" s="155"/>
    </row>
    <row r="691" spans="1:8" ht="12" customHeight="1" x14ac:dyDescent="0.2">
      <c r="A691" s="158" t="s">
        <v>484</v>
      </c>
      <c r="B691" s="157"/>
      <c r="C691" s="155"/>
      <c r="D691" s="155"/>
      <c r="E691" s="156"/>
      <c r="F691" s="155"/>
    </row>
    <row r="692" spans="1:8" ht="12" customHeight="1" x14ac:dyDescent="0.2">
      <c r="A692" s="157"/>
      <c r="B692" s="157"/>
      <c r="C692" s="155"/>
      <c r="D692" s="155"/>
      <c r="E692" s="156"/>
      <c r="F692" s="155"/>
    </row>
    <row r="693" spans="1:8" ht="12" customHeight="1" x14ac:dyDescent="0.2">
      <c r="A693" s="160" t="s">
        <v>485</v>
      </c>
      <c r="B693" s="157"/>
      <c r="C693" s="155"/>
      <c r="D693" s="155"/>
      <c r="E693" s="156"/>
      <c r="F693" s="155"/>
    </row>
    <row r="694" spans="1:8" ht="12" customHeight="1" x14ac:dyDescent="0.2">
      <c r="A694" s="160"/>
      <c r="B694" s="157"/>
      <c r="C694" s="155"/>
      <c r="D694" s="155"/>
      <c r="E694" s="156"/>
      <c r="F694" s="155"/>
    </row>
    <row r="695" spans="1:8" ht="12" customHeight="1" x14ac:dyDescent="0.2">
      <c r="A695" s="164" t="s">
        <v>486</v>
      </c>
      <c r="B695" s="164"/>
      <c r="C695" s="164"/>
      <c r="D695" s="164"/>
      <c r="E695" s="164"/>
      <c r="F695" s="164"/>
      <c r="G695" s="164"/>
      <c r="H695" s="164"/>
    </row>
    <row r="696" spans="1:8" ht="12" customHeight="1" x14ac:dyDescent="0.2">
      <c r="A696" s="160" t="s">
        <v>624</v>
      </c>
      <c r="B696" s="157"/>
      <c r="C696" s="155"/>
      <c r="D696" s="155"/>
      <c r="E696" s="156"/>
      <c r="F696" s="155"/>
    </row>
    <row r="697" spans="1:8" ht="12" customHeight="1" x14ac:dyDescent="0.2">
      <c r="A697" s="157" t="s">
        <v>625</v>
      </c>
      <c r="B697" s="157"/>
      <c r="C697" s="155"/>
      <c r="D697" s="155"/>
      <c r="E697" s="156"/>
      <c r="F697" s="155"/>
    </row>
    <row r="698" spans="1:8" ht="12" customHeight="1" x14ac:dyDescent="0.2">
      <c r="A698" s="158" t="s">
        <v>487</v>
      </c>
      <c r="B698" s="157"/>
      <c r="C698" s="155"/>
      <c r="D698" s="155"/>
      <c r="E698" s="156"/>
      <c r="F698" s="155"/>
    </row>
    <row r="699" spans="1:8" ht="12" customHeight="1" x14ac:dyDescent="0.2">
      <c r="A699" s="161" t="s">
        <v>488</v>
      </c>
      <c r="B699" s="161"/>
      <c r="C699" s="161"/>
      <c r="D699" s="161"/>
      <c r="E699" s="161"/>
      <c r="F699" s="161"/>
      <c r="G699" s="161"/>
    </row>
    <row r="700" spans="1:8" ht="12" customHeight="1" x14ac:dyDescent="0.2">
      <c r="A700" s="157"/>
      <c r="B700" s="157"/>
      <c r="C700" s="155"/>
      <c r="D700" s="155"/>
      <c r="E700" s="156"/>
      <c r="F700" s="155"/>
    </row>
    <row r="701" spans="1:8" ht="12" customHeight="1" x14ac:dyDescent="0.2">
      <c r="A701" s="164" t="s">
        <v>489</v>
      </c>
      <c r="B701" s="164"/>
      <c r="C701" s="164"/>
      <c r="D701" s="164"/>
      <c r="E701" s="164"/>
      <c r="F701" s="164"/>
      <c r="G701" s="164"/>
      <c r="H701" s="164"/>
    </row>
    <row r="702" spans="1:8" ht="6" customHeight="1" x14ac:dyDescent="0.2">
      <c r="A702" s="157"/>
      <c r="B702" s="157"/>
      <c r="C702" s="155"/>
      <c r="D702" s="155"/>
      <c r="E702" s="156"/>
      <c r="F702" s="155"/>
    </row>
    <row r="703" spans="1:8" ht="12" customHeight="1" x14ac:dyDescent="0.2">
      <c r="A703" s="160" t="s">
        <v>442</v>
      </c>
      <c r="B703" s="157"/>
      <c r="C703" s="155"/>
      <c r="D703" s="155"/>
      <c r="E703" s="156"/>
      <c r="F703" s="155"/>
    </row>
    <row r="704" spans="1:8" ht="12" customHeight="1" x14ac:dyDescent="0.2">
      <c r="A704" s="157"/>
      <c r="B704" s="157"/>
      <c r="C704" s="155"/>
      <c r="D704" s="155"/>
      <c r="E704" s="156"/>
      <c r="F704" s="155"/>
    </row>
    <row r="705" spans="1:6" ht="12" customHeight="1" x14ac:dyDescent="0.2">
      <c r="A705" s="158" t="s">
        <v>490</v>
      </c>
      <c r="B705" s="157"/>
      <c r="C705" s="155"/>
      <c r="D705" s="155"/>
      <c r="E705" s="156"/>
      <c r="F705" s="155"/>
    </row>
    <row r="706" spans="1:6" ht="12" customHeight="1" x14ac:dyDescent="0.2">
      <c r="A706" s="157"/>
      <c r="B706" s="157"/>
      <c r="C706" s="155"/>
      <c r="D706" s="155"/>
      <c r="E706" s="156"/>
      <c r="F706" s="155"/>
    </row>
    <row r="707" spans="1:6" ht="15.75" customHeight="1" x14ac:dyDescent="0.2">
      <c r="A707" s="157" t="s">
        <v>491</v>
      </c>
      <c r="B707" s="157"/>
      <c r="C707" s="155"/>
      <c r="D707" s="155"/>
      <c r="E707" s="156"/>
      <c r="F707" s="155"/>
    </row>
    <row r="708" spans="1:6" ht="12" customHeight="1" x14ac:dyDescent="0.2">
      <c r="A708" s="157"/>
      <c r="B708" s="157"/>
      <c r="C708" s="155"/>
      <c r="D708" s="155"/>
      <c r="E708" s="156"/>
      <c r="F708" s="155"/>
    </row>
    <row r="709" spans="1:6" ht="12" customHeight="1" x14ac:dyDescent="0.2">
      <c r="A709" s="160" t="s">
        <v>442</v>
      </c>
      <c r="B709" s="157"/>
      <c r="C709" s="155"/>
      <c r="D709" s="155"/>
      <c r="E709" s="156"/>
      <c r="F709" s="155"/>
    </row>
    <row r="710" spans="1:6" ht="9.75" customHeight="1" x14ac:dyDescent="0.2">
      <c r="A710" s="160"/>
      <c r="B710" s="157"/>
      <c r="C710" s="155"/>
      <c r="D710" s="155"/>
      <c r="E710" s="156"/>
      <c r="F710" s="155"/>
    </row>
    <row r="711" spans="1:6" ht="12" customHeight="1" x14ac:dyDescent="0.2">
      <c r="A711" s="157" t="s">
        <v>492</v>
      </c>
      <c r="B711" s="157"/>
      <c r="C711" s="155"/>
      <c r="D711" s="155"/>
      <c r="E711" s="156"/>
      <c r="F711" s="155"/>
    </row>
    <row r="712" spans="1:6" ht="12" customHeight="1" x14ac:dyDescent="0.2">
      <c r="A712" s="157"/>
      <c r="B712" s="157"/>
      <c r="C712" s="155"/>
      <c r="D712" s="155"/>
      <c r="E712" s="156"/>
      <c r="F712" s="155"/>
    </row>
    <row r="713" spans="1:6" ht="12" customHeight="1" x14ac:dyDescent="0.2">
      <c r="A713" s="160" t="s">
        <v>442</v>
      </c>
      <c r="B713" s="157"/>
      <c r="C713" s="155"/>
      <c r="D713" s="155"/>
      <c r="E713" s="156"/>
      <c r="F713" s="155"/>
    </row>
    <row r="714" spans="1:6" ht="12" customHeight="1" x14ac:dyDescent="0.2">
      <c r="A714" s="157"/>
      <c r="B714" s="157"/>
      <c r="C714" s="155"/>
      <c r="D714" s="155"/>
      <c r="E714" s="156"/>
      <c r="F714" s="155"/>
    </row>
    <row r="715" spans="1:6" ht="12" customHeight="1" x14ac:dyDescent="0.2">
      <c r="A715" s="157" t="s">
        <v>493</v>
      </c>
      <c r="B715" s="157"/>
      <c r="C715" s="155"/>
      <c r="D715" s="155"/>
      <c r="E715" s="156"/>
      <c r="F715" s="155"/>
    </row>
    <row r="716" spans="1:6" ht="12" customHeight="1" x14ac:dyDescent="0.2">
      <c r="A716" s="157"/>
      <c r="B716" s="157"/>
      <c r="C716" s="155"/>
      <c r="D716" s="155"/>
      <c r="E716" s="156"/>
      <c r="F716" s="155"/>
    </row>
    <row r="717" spans="1:6" ht="12" customHeight="1" x14ac:dyDescent="0.2">
      <c r="A717" s="160" t="s">
        <v>482</v>
      </c>
      <c r="B717" s="157"/>
      <c r="C717" s="155"/>
      <c r="D717" s="155"/>
      <c r="E717" s="156"/>
      <c r="F717" s="155"/>
    </row>
    <row r="718" spans="1:6" ht="12" customHeight="1" x14ac:dyDescent="0.2">
      <c r="A718" s="157"/>
      <c r="B718" s="157"/>
      <c r="C718" s="155"/>
      <c r="D718" s="155"/>
      <c r="E718" s="156"/>
      <c r="F718" s="155"/>
    </row>
    <row r="719" spans="1:6" ht="12" customHeight="1" x14ac:dyDescent="0.2">
      <c r="A719" s="158" t="s">
        <v>494</v>
      </c>
      <c r="B719" s="157"/>
      <c r="C719" s="155"/>
      <c r="D719" s="155"/>
      <c r="E719" s="156"/>
      <c r="F719" s="155"/>
    </row>
    <row r="720" spans="1:6" ht="12" customHeight="1" x14ac:dyDescent="0.2">
      <c r="A720" s="157"/>
      <c r="B720" s="157"/>
      <c r="C720" s="155"/>
      <c r="D720" s="155"/>
      <c r="E720" s="156"/>
      <c r="F720" s="155"/>
    </row>
    <row r="721" spans="1:6" ht="12" customHeight="1" x14ac:dyDescent="0.2">
      <c r="A721" s="157" t="s">
        <v>444</v>
      </c>
      <c r="B721" s="157"/>
      <c r="C721" s="155"/>
      <c r="D721" s="155"/>
      <c r="E721" s="156"/>
      <c r="F721" s="155"/>
    </row>
    <row r="722" spans="1:6" ht="12" customHeight="1" x14ac:dyDescent="0.2">
      <c r="A722" s="157"/>
      <c r="B722" s="157"/>
      <c r="C722" s="155"/>
      <c r="D722" s="155"/>
      <c r="E722" s="156"/>
      <c r="F722" s="155"/>
    </row>
    <row r="723" spans="1:6" ht="12" customHeight="1" x14ac:dyDescent="0.2">
      <c r="A723" s="165" t="s">
        <v>495</v>
      </c>
      <c r="B723" s="165"/>
      <c r="C723" s="165"/>
      <c r="D723" s="165"/>
      <c r="E723" s="165"/>
      <c r="F723" s="165"/>
    </row>
    <row r="724" spans="1:6" ht="12" customHeight="1" x14ac:dyDescent="0.2">
      <c r="A724" s="157"/>
      <c r="B724" s="157"/>
      <c r="C724" s="155"/>
      <c r="D724" s="155"/>
      <c r="E724" s="156"/>
      <c r="F724" s="155"/>
    </row>
    <row r="725" spans="1:6" ht="12" customHeight="1" x14ac:dyDescent="0.2">
      <c r="A725" s="160" t="s">
        <v>442</v>
      </c>
      <c r="B725" s="157"/>
      <c r="C725" s="155"/>
      <c r="D725" s="155"/>
      <c r="E725" s="156"/>
      <c r="F725" s="155"/>
    </row>
    <row r="726" spans="1:6" ht="12" customHeight="1" x14ac:dyDescent="0.2">
      <c r="A726" s="157"/>
      <c r="B726" s="157"/>
      <c r="C726" s="155"/>
      <c r="D726" s="155"/>
      <c r="E726" s="156"/>
      <c r="F726" s="155"/>
    </row>
    <row r="727" spans="1:6" ht="12" customHeight="1" x14ac:dyDescent="0.2">
      <c r="A727" s="158" t="s">
        <v>496</v>
      </c>
      <c r="B727" s="157"/>
      <c r="C727" s="155"/>
      <c r="D727" s="155"/>
      <c r="E727" s="156"/>
      <c r="F727" s="155"/>
    </row>
    <row r="728" spans="1:6" ht="12" customHeight="1" x14ac:dyDescent="0.2">
      <c r="A728" s="157"/>
      <c r="B728" s="157"/>
      <c r="C728" s="155"/>
      <c r="D728" s="155"/>
      <c r="E728" s="156"/>
      <c r="F728" s="155"/>
    </row>
    <row r="729" spans="1:6" ht="12" customHeight="1" x14ac:dyDescent="0.2">
      <c r="A729" s="160" t="s">
        <v>442</v>
      </c>
      <c r="B729" s="157"/>
      <c r="C729" s="155"/>
      <c r="D729" s="155"/>
      <c r="E729" s="156"/>
      <c r="F729" s="155"/>
    </row>
    <row r="730" spans="1:6" ht="12" customHeight="1" x14ac:dyDescent="0.2">
      <c r="A730" s="157"/>
      <c r="B730" s="157"/>
      <c r="C730" s="155"/>
      <c r="D730" s="155"/>
      <c r="E730" s="156"/>
      <c r="F730" s="155"/>
    </row>
    <row r="731" spans="1:6" ht="12" customHeight="1" x14ac:dyDescent="0.2">
      <c r="A731" s="158" t="s">
        <v>497</v>
      </c>
      <c r="B731" s="157"/>
      <c r="C731" s="155"/>
      <c r="D731" s="155"/>
      <c r="E731" s="156"/>
      <c r="F731" s="155"/>
    </row>
    <row r="732" spans="1:6" ht="23.25" customHeight="1" x14ac:dyDescent="0.2">
      <c r="A732" s="157"/>
      <c r="B732" s="157"/>
      <c r="C732" s="155"/>
      <c r="D732" s="155"/>
      <c r="E732" s="156"/>
      <c r="F732" s="155"/>
    </row>
    <row r="733" spans="1:6" ht="12" customHeight="1" x14ac:dyDescent="0.2">
      <c r="A733" s="160" t="s">
        <v>442</v>
      </c>
      <c r="B733" s="157"/>
      <c r="C733" s="155"/>
      <c r="D733" s="155"/>
      <c r="E733" s="156"/>
      <c r="F733" s="155"/>
    </row>
    <row r="734" spans="1:6" ht="12" customHeight="1" x14ac:dyDescent="0.2">
      <c r="A734" s="157"/>
      <c r="B734" s="157"/>
      <c r="C734" s="155"/>
      <c r="D734" s="155"/>
      <c r="E734" s="156"/>
      <c r="F734" s="155"/>
    </row>
    <row r="735" spans="1:6" ht="12" customHeight="1" x14ac:dyDescent="0.2">
      <c r="A735" s="158" t="s">
        <v>498</v>
      </c>
      <c r="B735" s="157"/>
      <c r="C735" s="155"/>
      <c r="D735" s="155"/>
      <c r="E735" s="156"/>
      <c r="F735" s="155"/>
    </row>
    <row r="736" spans="1:6" ht="12" customHeight="1" x14ac:dyDescent="0.2">
      <c r="A736" s="157"/>
      <c r="B736" s="157"/>
      <c r="C736" s="155"/>
      <c r="D736" s="155"/>
      <c r="E736" s="156"/>
      <c r="F736" s="155"/>
    </row>
    <row r="737" spans="1:7" ht="12" customHeight="1" x14ac:dyDescent="0.2">
      <c r="A737" s="160" t="s">
        <v>442</v>
      </c>
      <c r="B737" s="157"/>
      <c r="C737" s="155"/>
      <c r="D737" s="155"/>
      <c r="E737" s="156"/>
      <c r="F737" s="155"/>
    </row>
    <row r="738" spans="1:7" ht="12" customHeight="1" x14ac:dyDescent="0.2">
      <c r="A738" s="157"/>
      <c r="B738" s="157"/>
      <c r="C738" s="155"/>
      <c r="D738" s="155"/>
      <c r="E738" s="156"/>
      <c r="F738" s="155"/>
    </row>
    <row r="739" spans="1:7" ht="12" customHeight="1" x14ac:dyDescent="0.2">
      <c r="A739" s="164" t="s">
        <v>499</v>
      </c>
      <c r="B739" s="164"/>
      <c r="C739" s="164"/>
      <c r="D739" s="164"/>
      <c r="E739" s="164"/>
      <c r="F739" s="164"/>
      <c r="G739" s="164"/>
    </row>
    <row r="740" spans="1:7" ht="12" customHeight="1" x14ac:dyDescent="0.2">
      <c r="A740" s="157"/>
      <c r="B740" s="157"/>
      <c r="C740" s="155"/>
      <c r="D740" s="155"/>
      <c r="E740" s="156"/>
      <c r="F740" s="155"/>
    </row>
    <row r="741" spans="1:7" ht="12" customHeight="1" x14ac:dyDescent="0.2">
      <c r="A741" s="160" t="s">
        <v>442</v>
      </c>
      <c r="B741" s="157"/>
      <c r="C741" s="155"/>
      <c r="D741" s="155"/>
      <c r="E741" s="156"/>
      <c r="F741" s="155"/>
    </row>
    <row r="742" spans="1:7" ht="12" customHeight="1" x14ac:dyDescent="0.2">
      <c r="A742" s="157"/>
      <c r="B742" s="157"/>
      <c r="C742" s="155"/>
      <c r="D742" s="155"/>
      <c r="E742" s="156"/>
      <c r="F742" s="155"/>
    </row>
    <row r="743" spans="1:7" ht="12" customHeight="1" x14ac:dyDescent="0.2">
      <c r="A743" s="158" t="s">
        <v>500</v>
      </c>
      <c r="B743" s="157"/>
      <c r="C743" s="155"/>
      <c r="D743" s="155"/>
      <c r="E743" s="156"/>
      <c r="F743" s="155"/>
    </row>
    <row r="744" spans="1:7" ht="12" customHeight="1" x14ac:dyDescent="0.2">
      <c r="A744" s="160" t="s">
        <v>442</v>
      </c>
      <c r="B744" s="157"/>
      <c r="C744" s="155"/>
      <c r="D744" s="155"/>
      <c r="E744" s="156"/>
      <c r="F744" s="155"/>
    </row>
    <row r="745" spans="1:7" ht="12" customHeight="1" x14ac:dyDescent="0.2">
      <c r="A745" s="157"/>
      <c r="B745" s="157"/>
      <c r="C745" s="155"/>
      <c r="D745" s="155"/>
      <c r="E745" s="156"/>
      <c r="F745" s="155"/>
    </row>
    <row r="746" spans="1:7" ht="12" customHeight="1" x14ac:dyDescent="0.2">
      <c r="A746" s="158" t="s">
        <v>501</v>
      </c>
      <c r="B746" s="157"/>
      <c r="C746" s="155"/>
      <c r="D746" s="155"/>
      <c r="E746" s="156"/>
      <c r="F746" s="155"/>
    </row>
    <row r="747" spans="1:7" ht="12" customHeight="1" x14ac:dyDescent="0.2">
      <c r="A747" s="160" t="s">
        <v>442</v>
      </c>
      <c r="B747" s="157"/>
      <c r="C747" s="155"/>
      <c r="D747" s="155"/>
      <c r="E747" s="156"/>
      <c r="F747" s="155"/>
    </row>
    <row r="748" spans="1:7" ht="12" customHeight="1" x14ac:dyDescent="0.2">
      <c r="A748" s="157"/>
      <c r="B748" s="157"/>
      <c r="C748" s="155"/>
      <c r="D748" s="155"/>
      <c r="E748" s="156"/>
      <c r="F748" s="155"/>
    </row>
    <row r="749" spans="1:7" ht="12" customHeight="1" x14ac:dyDescent="0.2">
      <c r="A749" s="164" t="s">
        <v>502</v>
      </c>
      <c r="B749" s="164"/>
      <c r="C749" s="164"/>
      <c r="D749" s="164"/>
      <c r="E749" s="164"/>
      <c r="F749" s="164"/>
      <c r="G749" s="164"/>
    </row>
    <row r="750" spans="1:7" ht="12" customHeight="1" x14ac:dyDescent="0.2">
      <c r="A750" s="160" t="s">
        <v>626</v>
      </c>
      <c r="B750" s="157"/>
      <c r="C750" s="155"/>
      <c r="D750" s="155"/>
      <c r="E750" s="156"/>
      <c r="F750" s="155"/>
    </row>
    <row r="751" spans="1:7" ht="12" customHeight="1" x14ac:dyDescent="0.2">
      <c r="A751" s="160" t="s">
        <v>627</v>
      </c>
      <c r="B751" s="157"/>
      <c r="C751" s="155"/>
      <c r="D751" s="155"/>
      <c r="E751" s="156"/>
      <c r="F751" s="155"/>
    </row>
    <row r="752" spans="1:7" ht="12" customHeight="1" x14ac:dyDescent="0.2">
      <c r="A752" s="158" t="s">
        <v>503</v>
      </c>
      <c r="B752" s="158"/>
      <c r="C752" s="158"/>
      <c r="D752" s="158"/>
      <c r="E752" s="158"/>
      <c r="F752" s="158"/>
    </row>
    <row r="753" spans="1:6" ht="12" customHeight="1" x14ac:dyDescent="0.2">
      <c r="A753" s="157"/>
      <c r="B753" s="157"/>
      <c r="C753" s="155"/>
      <c r="D753" s="155"/>
      <c r="E753" s="156"/>
      <c r="F753" s="155"/>
    </row>
    <row r="754" spans="1:6" ht="12" customHeight="1" x14ac:dyDescent="0.2">
      <c r="A754" s="160" t="s">
        <v>442</v>
      </c>
      <c r="B754" s="157"/>
      <c r="C754" s="155"/>
      <c r="D754" s="155"/>
      <c r="E754" s="156"/>
      <c r="F754" s="155"/>
    </row>
    <row r="755" spans="1:6" ht="12" customHeight="1" x14ac:dyDescent="0.2">
      <c r="A755" s="158" t="s">
        <v>504</v>
      </c>
      <c r="B755" s="157"/>
      <c r="C755" s="155"/>
      <c r="D755" s="155"/>
      <c r="E755" s="156"/>
      <c r="F755" s="155"/>
    </row>
    <row r="756" spans="1:6" ht="12" customHeight="1" x14ac:dyDescent="0.2">
      <c r="A756" s="157"/>
      <c r="B756" s="157"/>
      <c r="C756" s="155"/>
      <c r="D756" s="155"/>
      <c r="E756" s="156"/>
      <c r="F756" s="155"/>
    </row>
    <row r="757" spans="1:6" ht="13.5" customHeight="1" x14ac:dyDescent="0.2">
      <c r="A757" s="160" t="s">
        <v>442</v>
      </c>
      <c r="B757" s="157"/>
      <c r="C757" s="155"/>
      <c r="D757" s="155"/>
      <c r="E757" s="156"/>
      <c r="F757" s="155"/>
    </row>
    <row r="758" spans="1:6" ht="12" customHeight="1" x14ac:dyDescent="0.2">
      <c r="A758" s="157"/>
      <c r="B758" s="157"/>
      <c r="C758" s="155"/>
      <c r="D758" s="155"/>
      <c r="E758" s="156"/>
      <c r="F758" s="155"/>
    </row>
    <row r="759" spans="1:6" ht="12" customHeight="1" x14ac:dyDescent="0.2">
      <c r="A759" s="158" t="s">
        <v>505</v>
      </c>
      <c r="B759" s="157"/>
      <c r="C759" s="155"/>
      <c r="D759" s="155"/>
      <c r="E759" s="156"/>
      <c r="F759" s="155"/>
    </row>
    <row r="760" spans="1:6" ht="12" customHeight="1" x14ac:dyDescent="0.2">
      <c r="A760" s="157"/>
      <c r="B760" s="157"/>
      <c r="C760" s="155"/>
      <c r="D760" s="155"/>
      <c r="E760" s="156"/>
      <c r="F760" s="155"/>
    </row>
    <row r="761" spans="1:6" ht="12" customHeight="1" x14ac:dyDescent="0.2">
      <c r="A761" s="157" t="s">
        <v>444</v>
      </c>
      <c r="B761" s="157"/>
      <c r="C761" s="155"/>
      <c r="D761" s="155"/>
      <c r="E761" s="156"/>
      <c r="F761" s="155"/>
    </row>
    <row r="762" spans="1:6" ht="12" customHeight="1" x14ac:dyDescent="0.2">
      <c r="A762" s="157"/>
      <c r="B762" s="157"/>
      <c r="C762" s="155"/>
      <c r="D762" s="155"/>
      <c r="E762" s="156"/>
      <c r="F762" s="155"/>
    </row>
    <row r="763" spans="1:6" ht="12" customHeight="1" x14ac:dyDescent="0.2">
      <c r="A763" s="158" t="s">
        <v>506</v>
      </c>
      <c r="B763" s="157"/>
      <c r="C763" s="155"/>
      <c r="D763" s="155"/>
      <c r="E763" s="156"/>
      <c r="F763" s="155"/>
    </row>
    <row r="764" spans="1:6" ht="12" customHeight="1" x14ac:dyDescent="0.2">
      <c r="A764" s="157"/>
      <c r="B764" s="157"/>
      <c r="C764" s="155"/>
      <c r="D764" s="155"/>
      <c r="E764" s="156"/>
      <c r="F764" s="155"/>
    </row>
    <row r="765" spans="1:6" ht="12" customHeight="1" x14ac:dyDescent="0.2">
      <c r="A765" s="160" t="s">
        <v>442</v>
      </c>
      <c r="B765" s="157"/>
      <c r="C765" s="155"/>
      <c r="D765" s="155"/>
      <c r="E765" s="156"/>
      <c r="F765" s="155"/>
    </row>
    <row r="766" spans="1:6" ht="12" customHeight="1" x14ac:dyDescent="0.2">
      <c r="A766" s="157"/>
      <c r="B766" s="157"/>
      <c r="C766" s="155"/>
      <c r="D766" s="155"/>
      <c r="E766" s="156"/>
      <c r="F766" s="155"/>
    </row>
    <row r="767" spans="1:6" ht="12" customHeight="1" x14ac:dyDescent="0.2">
      <c r="A767" s="158" t="s">
        <v>507</v>
      </c>
      <c r="B767" s="157"/>
      <c r="C767" s="155"/>
      <c r="D767" s="155"/>
      <c r="E767" s="156"/>
      <c r="F767" s="155"/>
    </row>
    <row r="768" spans="1:6" ht="12" customHeight="1" x14ac:dyDescent="0.2">
      <c r="A768" s="157"/>
      <c r="B768" s="157"/>
      <c r="C768" s="155"/>
      <c r="D768" s="155"/>
      <c r="E768" s="156"/>
      <c r="F768" s="155"/>
    </row>
    <row r="769" spans="1:6" ht="12" customHeight="1" x14ac:dyDescent="0.2">
      <c r="A769" s="160" t="s">
        <v>442</v>
      </c>
      <c r="B769" s="157"/>
      <c r="C769" s="155"/>
      <c r="D769" s="155"/>
      <c r="E769" s="156"/>
      <c r="F769" s="155"/>
    </row>
    <row r="770" spans="1:6" ht="12" customHeight="1" x14ac:dyDescent="0.2">
      <c r="A770" s="157"/>
      <c r="B770" s="157"/>
      <c r="C770" s="155"/>
      <c r="D770" s="155"/>
      <c r="E770" s="156"/>
      <c r="F770" s="155"/>
    </row>
    <row r="771" spans="1:6" ht="12" customHeight="1" x14ac:dyDescent="0.2">
      <c r="A771" s="158" t="s">
        <v>508</v>
      </c>
      <c r="B771" s="157"/>
      <c r="C771" s="155"/>
      <c r="D771" s="155"/>
      <c r="E771" s="156"/>
      <c r="F771" s="155"/>
    </row>
    <row r="772" spans="1:6" ht="12" customHeight="1" x14ac:dyDescent="0.2">
      <c r="A772" s="157"/>
      <c r="B772" s="157"/>
      <c r="C772" s="155"/>
      <c r="D772" s="155"/>
      <c r="E772" s="156"/>
      <c r="F772" s="155"/>
    </row>
    <row r="773" spans="1:6" ht="12" customHeight="1" x14ac:dyDescent="0.2">
      <c r="A773" s="160" t="s">
        <v>442</v>
      </c>
      <c r="B773" s="157"/>
      <c r="C773" s="155"/>
      <c r="D773" s="155"/>
      <c r="E773" s="156"/>
      <c r="F773" s="155"/>
    </row>
    <row r="774" spans="1:6" ht="12" customHeight="1" x14ac:dyDescent="0.2">
      <c r="A774" s="157"/>
      <c r="B774" s="157"/>
      <c r="C774" s="155"/>
      <c r="D774" s="155"/>
      <c r="E774" s="156"/>
      <c r="F774" s="155"/>
    </row>
    <row r="775" spans="1:6" ht="12" customHeight="1" x14ac:dyDescent="0.2">
      <c r="A775" s="157"/>
      <c r="B775" s="157"/>
      <c r="C775" s="155"/>
      <c r="D775" s="155"/>
      <c r="E775" s="156"/>
      <c r="F775" s="155"/>
    </row>
    <row r="776" spans="1:6" ht="12" customHeight="1" x14ac:dyDescent="0.2">
      <c r="A776" s="158" t="s">
        <v>509</v>
      </c>
      <c r="B776" s="157"/>
      <c r="C776" s="155"/>
      <c r="D776" s="155"/>
      <c r="E776" s="156"/>
      <c r="F776" s="155"/>
    </row>
    <row r="777" spans="1:6" ht="12" customHeight="1" x14ac:dyDescent="0.2">
      <c r="A777" s="157"/>
      <c r="B777" s="157"/>
      <c r="C777" s="155"/>
      <c r="D777" s="155"/>
      <c r="E777" s="156"/>
      <c r="F777" s="155"/>
    </row>
    <row r="778" spans="1:6" ht="12" customHeight="1" x14ac:dyDescent="0.2">
      <c r="A778" s="160" t="s">
        <v>442</v>
      </c>
      <c r="B778" s="157"/>
      <c r="C778" s="155"/>
      <c r="D778" s="155"/>
      <c r="E778" s="156"/>
      <c r="F778" s="155"/>
    </row>
    <row r="779" spans="1:6" ht="12" customHeight="1" x14ac:dyDescent="0.2">
      <c r="A779" s="157"/>
      <c r="B779" s="157"/>
      <c r="C779" s="155"/>
      <c r="D779" s="155"/>
      <c r="E779" s="156"/>
      <c r="F779" s="155"/>
    </row>
    <row r="780" spans="1:6" ht="12" customHeight="1" x14ac:dyDescent="0.2">
      <c r="A780" s="158" t="s">
        <v>510</v>
      </c>
      <c r="B780" s="157"/>
      <c r="C780" s="155"/>
      <c r="D780" s="155"/>
      <c r="E780" s="156"/>
      <c r="F780" s="155"/>
    </row>
    <row r="781" spans="1:6" ht="12" customHeight="1" x14ac:dyDescent="0.2">
      <c r="A781" s="157"/>
      <c r="B781" s="157"/>
      <c r="C781" s="155"/>
      <c r="D781" s="155"/>
      <c r="E781" s="156"/>
      <c r="F781" s="155"/>
    </row>
    <row r="782" spans="1:6" ht="12" customHeight="1" x14ac:dyDescent="0.2">
      <c r="A782" s="160" t="s">
        <v>442</v>
      </c>
      <c r="B782" s="157"/>
      <c r="C782" s="155"/>
      <c r="D782" s="155"/>
      <c r="E782" s="156"/>
      <c r="F782" s="155"/>
    </row>
    <row r="783" spans="1:6" ht="12" customHeight="1" x14ac:dyDescent="0.2">
      <c r="A783" s="157"/>
      <c r="B783" s="157"/>
      <c r="C783" s="155"/>
      <c r="D783" s="155"/>
      <c r="E783" s="156"/>
      <c r="F783" s="155"/>
    </row>
    <row r="784" spans="1:6" ht="12" customHeight="1" x14ac:dyDescent="0.2">
      <c r="A784" s="157"/>
      <c r="B784" s="157"/>
      <c r="C784" s="155"/>
      <c r="D784" s="155"/>
      <c r="E784" s="156"/>
      <c r="F784" s="155"/>
    </row>
    <row r="785" spans="1:6" ht="12" customHeight="1" x14ac:dyDescent="0.2">
      <c r="A785" s="157" t="s">
        <v>511</v>
      </c>
      <c r="B785" s="157"/>
      <c r="C785" s="155"/>
      <c r="D785" s="155"/>
      <c r="E785" s="156"/>
      <c r="F785" s="155"/>
    </row>
    <row r="786" spans="1:6" ht="12" customHeight="1" x14ac:dyDescent="0.2">
      <c r="A786" s="157" t="s">
        <v>512</v>
      </c>
      <c r="B786" s="157"/>
      <c r="C786" s="155"/>
      <c r="D786" s="155"/>
      <c r="E786" s="156"/>
      <c r="F786" s="155"/>
    </row>
    <row r="787" spans="1:6" ht="12" customHeight="1" x14ac:dyDescent="0.2">
      <c r="A787" s="157"/>
      <c r="B787" s="157"/>
      <c r="C787" s="155"/>
      <c r="D787" s="155"/>
      <c r="E787" s="156"/>
      <c r="F787" s="155"/>
    </row>
    <row r="788" spans="1:6" ht="12" customHeight="1" x14ac:dyDescent="0.2">
      <c r="A788" s="158" t="s">
        <v>513</v>
      </c>
      <c r="B788" s="157"/>
      <c r="C788" s="155"/>
      <c r="D788" s="155"/>
      <c r="E788" s="156"/>
      <c r="F788" s="155"/>
    </row>
    <row r="789" spans="1:6" ht="12" customHeight="1" x14ac:dyDescent="0.2">
      <c r="A789" s="157"/>
      <c r="B789" s="157"/>
      <c r="C789" s="155"/>
      <c r="D789" s="155"/>
      <c r="E789" s="156"/>
      <c r="F789" s="155"/>
    </row>
    <row r="790" spans="1:6" ht="12" customHeight="1" x14ac:dyDescent="0.2">
      <c r="A790" s="157" t="s">
        <v>514</v>
      </c>
      <c r="B790" s="157"/>
      <c r="C790" s="155"/>
      <c r="D790" s="155"/>
      <c r="E790" s="156"/>
      <c r="F790" s="155"/>
    </row>
    <row r="791" spans="1:6" ht="12" customHeight="1" x14ac:dyDescent="0.2">
      <c r="A791" s="157"/>
      <c r="B791" s="157"/>
      <c r="C791" s="155"/>
      <c r="D791" s="155"/>
      <c r="E791" s="156"/>
      <c r="F791" s="155"/>
    </row>
    <row r="792" spans="1:6" ht="12" customHeight="1" x14ac:dyDescent="0.2">
      <c r="A792" s="158" t="s">
        <v>515</v>
      </c>
      <c r="B792" s="157"/>
      <c r="C792" s="155"/>
      <c r="D792" s="155"/>
      <c r="E792" s="156"/>
      <c r="F792" s="155"/>
    </row>
    <row r="793" spans="1:6" ht="12" customHeight="1" x14ac:dyDescent="0.2">
      <c r="A793" s="157"/>
      <c r="B793" s="157"/>
      <c r="C793" s="155"/>
      <c r="D793" s="155"/>
      <c r="E793" s="156"/>
      <c r="F793" s="155"/>
    </row>
    <row r="794" spans="1:6" ht="12" customHeight="1" x14ac:dyDescent="0.2">
      <c r="A794" s="166" t="s">
        <v>516</v>
      </c>
      <c r="B794" s="166"/>
      <c r="C794" s="155"/>
      <c r="D794" s="155"/>
      <c r="E794" s="156"/>
      <c r="F794" s="155"/>
    </row>
    <row r="795" spans="1:6" ht="12" customHeight="1" x14ac:dyDescent="0.2">
      <c r="A795" s="160"/>
      <c r="B795" s="160"/>
      <c r="C795" s="155"/>
      <c r="D795" s="155"/>
      <c r="E795" s="156"/>
      <c r="F795" s="155"/>
    </row>
    <row r="796" spans="1:6" ht="12" customHeight="1" x14ac:dyDescent="0.2">
      <c r="A796" s="160"/>
      <c r="B796" s="160"/>
      <c r="C796" s="155"/>
      <c r="D796" s="155"/>
      <c r="E796" s="156"/>
      <c r="F796" s="155"/>
    </row>
    <row r="797" spans="1:6" ht="12" customHeight="1" x14ac:dyDescent="0.2">
      <c r="A797" s="158" t="s">
        <v>517</v>
      </c>
      <c r="B797" s="157"/>
      <c r="C797" s="155"/>
      <c r="D797" s="155"/>
      <c r="E797" s="156"/>
      <c r="F797" s="155"/>
    </row>
    <row r="798" spans="1:6" ht="12" customHeight="1" x14ac:dyDescent="0.2">
      <c r="A798" s="157"/>
      <c r="B798" s="157"/>
      <c r="C798" s="155"/>
      <c r="D798" s="155"/>
      <c r="E798" s="156"/>
      <c r="F798" s="155"/>
    </row>
    <row r="799" spans="1:6" ht="12" customHeight="1" x14ac:dyDescent="0.2">
      <c r="A799" s="161" t="s">
        <v>518</v>
      </c>
      <c r="B799" s="161"/>
      <c r="C799" s="155"/>
      <c r="D799" s="155"/>
      <c r="E799" s="156"/>
      <c r="F799" s="155"/>
    </row>
    <row r="800" spans="1:6" ht="12" customHeight="1" x14ac:dyDescent="0.2">
      <c r="A800" s="158" t="s">
        <v>519</v>
      </c>
      <c r="B800" s="157"/>
      <c r="C800" s="155"/>
      <c r="D800" s="155"/>
      <c r="E800" s="156"/>
      <c r="F800" s="155"/>
    </row>
    <row r="801" spans="1:6" ht="12" customHeight="1" x14ac:dyDescent="0.2">
      <c r="A801" s="157"/>
      <c r="B801" s="157"/>
      <c r="C801" s="155"/>
      <c r="D801" s="155"/>
      <c r="E801" s="156"/>
      <c r="F801" s="155"/>
    </row>
    <row r="802" spans="1:6" ht="12" customHeight="1" x14ac:dyDescent="0.2">
      <c r="A802" s="160" t="s">
        <v>442</v>
      </c>
      <c r="B802" s="157"/>
      <c r="C802" s="155"/>
      <c r="D802" s="155"/>
      <c r="E802" s="156"/>
      <c r="F802" s="155"/>
    </row>
    <row r="803" spans="1:6" ht="12" customHeight="1" x14ac:dyDescent="0.2">
      <c r="A803" s="157"/>
      <c r="B803" s="157"/>
      <c r="C803" s="155"/>
      <c r="D803" s="155"/>
      <c r="E803" s="156"/>
      <c r="F803" s="155"/>
    </row>
    <row r="804" spans="1:6" ht="12" customHeight="1" x14ac:dyDescent="0.2">
      <c r="A804" s="158" t="s">
        <v>520</v>
      </c>
      <c r="B804" s="157"/>
      <c r="C804" s="155"/>
      <c r="D804" s="155"/>
      <c r="E804" s="156"/>
      <c r="F804" s="155"/>
    </row>
    <row r="805" spans="1:6" ht="12" customHeight="1" x14ac:dyDescent="0.2">
      <c r="A805" s="157"/>
      <c r="B805" s="157"/>
      <c r="C805" s="155"/>
      <c r="D805" s="155"/>
      <c r="E805" s="156"/>
      <c r="F805" s="155"/>
    </row>
    <row r="806" spans="1:6" ht="14.25" customHeight="1" x14ac:dyDescent="0.2">
      <c r="A806" s="160" t="s">
        <v>442</v>
      </c>
      <c r="B806" s="157"/>
      <c r="C806" s="155"/>
      <c r="D806" s="155"/>
      <c r="E806" s="156"/>
      <c r="F806" s="155"/>
    </row>
    <row r="807" spans="1:6" ht="12" customHeight="1" x14ac:dyDescent="0.2">
      <c r="A807" s="157"/>
      <c r="B807" s="157"/>
      <c r="C807" s="155"/>
      <c r="D807" s="155"/>
      <c r="E807" s="156"/>
      <c r="F807" s="155"/>
    </row>
    <row r="808" spans="1:6" ht="12" customHeight="1" x14ac:dyDescent="0.2">
      <c r="A808" s="158" t="s">
        <v>521</v>
      </c>
      <c r="B808" s="157"/>
      <c r="C808" s="155"/>
      <c r="D808" s="155"/>
      <c r="E808" s="156"/>
      <c r="F808" s="155"/>
    </row>
    <row r="809" spans="1:6" ht="12" customHeight="1" x14ac:dyDescent="0.2">
      <c r="A809" s="157"/>
      <c r="B809" s="157"/>
      <c r="C809" s="155"/>
      <c r="D809" s="155"/>
      <c r="E809" s="156"/>
      <c r="F809" s="155"/>
    </row>
    <row r="810" spans="1:6" ht="12" customHeight="1" x14ac:dyDescent="0.2">
      <c r="A810" s="160" t="s">
        <v>442</v>
      </c>
      <c r="B810" s="157"/>
      <c r="C810" s="155"/>
      <c r="D810" s="155"/>
      <c r="E810" s="156"/>
      <c r="F810" s="155"/>
    </row>
    <row r="811" spans="1:6" ht="12" customHeight="1" x14ac:dyDescent="0.2">
      <c r="A811" s="158"/>
      <c r="B811" s="157"/>
      <c r="C811" s="155"/>
      <c r="D811" s="155"/>
      <c r="E811" s="156"/>
      <c r="F811" s="155"/>
    </row>
    <row r="812" spans="1:6" ht="12" customHeight="1" x14ac:dyDescent="0.2">
      <c r="A812" s="158" t="s">
        <v>522</v>
      </c>
      <c r="B812" s="157"/>
      <c r="C812" s="155"/>
      <c r="D812" s="155"/>
      <c r="E812" s="156"/>
      <c r="F812" s="155"/>
    </row>
    <row r="813" spans="1:6" ht="12" customHeight="1" x14ac:dyDescent="0.2">
      <c r="A813" s="157"/>
      <c r="B813" s="157"/>
      <c r="C813" s="155"/>
      <c r="D813" s="155"/>
      <c r="E813" s="156"/>
      <c r="F813" s="155"/>
    </row>
    <row r="814" spans="1:6" ht="12" customHeight="1" x14ac:dyDescent="0.2">
      <c r="A814" s="160" t="s">
        <v>442</v>
      </c>
      <c r="B814" s="157"/>
      <c r="C814" s="155"/>
      <c r="D814" s="155"/>
      <c r="E814" s="156"/>
      <c r="F814" s="155"/>
    </row>
    <row r="815" spans="1:6" ht="12" customHeight="1" x14ac:dyDescent="0.2">
      <c r="A815" s="157"/>
      <c r="B815" s="157"/>
      <c r="C815" s="155"/>
      <c r="D815" s="155"/>
      <c r="E815" s="156"/>
      <c r="F815" s="155"/>
    </row>
    <row r="816" spans="1:6" ht="12" customHeight="1" x14ac:dyDescent="0.2">
      <c r="A816" s="158" t="s">
        <v>523</v>
      </c>
      <c r="B816" s="157"/>
      <c r="C816" s="155"/>
      <c r="D816" s="155"/>
      <c r="E816" s="156"/>
      <c r="F816" s="155"/>
    </row>
    <row r="817" spans="1:6" ht="12" customHeight="1" x14ac:dyDescent="0.2">
      <c r="A817" s="157"/>
      <c r="B817" s="157"/>
      <c r="C817" s="155"/>
      <c r="D817" s="155"/>
      <c r="E817" s="156"/>
      <c r="F817" s="155"/>
    </row>
    <row r="818" spans="1:6" ht="12" customHeight="1" x14ac:dyDescent="0.2">
      <c r="A818" s="160" t="s">
        <v>442</v>
      </c>
      <c r="B818" s="157"/>
      <c r="C818" s="155"/>
      <c r="D818" s="155"/>
      <c r="E818" s="156"/>
      <c r="F818" s="155"/>
    </row>
    <row r="819" spans="1:6" ht="12" customHeight="1" x14ac:dyDescent="0.2">
      <c r="A819" s="157"/>
      <c r="B819" s="157"/>
      <c r="C819" s="155"/>
      <c r="D819" s="155"/>
      <c r="E819" s="156"/>
      <c r="F819" s="155"/>
    </row>
    <row r="820" spans="1:6" ht="12" customHeight="1" x14ac:dyDescent="0.2">
      <c r="A820" s="158" t="s">
        <v>524</v>
      </c>
      <c r="B820" s="157"/>
      <c r="C820" s="155"/>
      <c r="D820" s="155"/>
      <c r="E820" s="156"/>
      <c r="F820" s="155"/>
    </row>
    <row r="821" spans="1:6" ht="12" customHeight="1" x14ac:dyDescent="0.2">
      <c r="A821" s="157"/>
      <c r="B821" s="157"/>
      <c r="C821" s="155"/>
      <c r="D821" s="155"/>
      <c r="E821" s="156"/>
      <c r="F821" s="155"/>
    </row>
    <row r="822" spans="1:6" ht="12" customHeight="1" x14ac:dyDescent="0.2">
      <c r="A822" s="160" t="s">
        <v>442</v>
      </c>
      <c r="B822" s="157"/>
      <c r="C822" s="155"/>
      <c r="D822" s="155"/>
      <c r="E822" s="156"/>
      <c r="F822" s="155"/>
    </row>
    <row r="823" spans="1:6" ht="12" customHeight="1" x14ac:dyDescent="0.2">
      <c r="A823" s="160"/>
      <c r="B823" s="157"/>
      <c r="C823" s="155"/>
      <c r="D823" s="155"/>
      <c r="E823" s="156"/>
      <c r="F823" s="155"/>
    </row>
    <row r="824" spans="1:6" ht="12" customHeight="1" x14ac:dyDescent="0.2">
      <c r="A824" s="157" t="s">
        <v>525</v>
      </c>
      <c r="B824" s="157"/>
      <c r="C824" s="155"/>
      <c r="D824" s="155"/>
      <c r="E824" s="156"/>
      <c r="F824" s="155"/>
    </row>
    <row r="825" spans="1:6" ht="12" customHeight="1" x14ac:dyDescent="0.2">
      <c r="A825" s="157"/>
      <c r="B825" s="157"/>
      <c r="C825" s="155"/>
      <c r="D825" s="155"/>
      <c r="E825" s="156"/>
      <c r="F825" s="155"/>
    </row>
    <row r="826" spans="1:6" ht="12" customHeight="1" x14ac:dyDescent="0.2">
      <c r="A826" s="158" t="s">
        <v>526</v>
      </c>
      <c r="B826" s="157"/>
      <c r="C826" s="155"/>
      <c r="D826" s="155"/>
      <c r="E826" s="156"/>
      <c r="F826" s="155"/>
    </row>
    <row r="827" spans="1:6" ht="12" customHeight="1" x14ac:dyDescent="0.2">
      <c r="A827" s="157"/>
      <c r="B827" s="157"/>
      <c r="C827" s="155"/>
      <c r="D827" s="155"/>
      <c r="E827" s="156"/>
      <c r="F827" s="155"/>
    </row>
    <row r="828" spans="1:6" ht="12" customHeight="1" x14ac:dyDescent="0.2">
      <c r="A828" s="160" t="s">
        <v>442</v>
      </c>
      <c r="B828" s="157"/>
      <c r="C828" s="155"/>
      <c r="D828" s="155"/>
      <c r="E828" s="156"/>
      <c r="F828" s="155"/>
    </row>
    <row r="829" spans="1:6" ht="12" customHeight="1" x14ac:dyDescent="0.2">
      <c r="A829" s="157"/>
      <c r="B829" s="157"/>
      <c r="C829" s="155"/>
      <c r="D829" s="155"/>
      <c r="E829" s="156"/>
      <c r="F829" s="155"/>
    </row>
    <row r="830" spans="1:6" ht="12" customHeight="1" x14ac:dyDescent="0.2">
      <c r="A830" s="158" t="s">
        <v>527</v>
      </c>
      <c r="B830" s="157"/>
      <c r="C830" s="155"/>
      <c r="D830" s="155"/>
      <c r="E830" s="156"/>
      <c r="F830" s="155"/>
    </row>
    <row r="831" spans="1:6" ht="12" customHeight="1" x14ac:dyDescent="0.2">
      <c r="A831" s="157"/>
      <c r="B831" s="157"/>
      <c r="C831" s="155"/>
      <c r="D831" s="155"/>
      <c r="E831" s="156"/>
      <c r="F831" s="155"/>
    </row>
    <row r="832" spans="1:6" ht="12" customHeight="1" x14ac:dyDescent="0.2">
      <c r="A832" s="160" t="s">
        <v>442</v>
      </c>
      <c r="B832" s="157"/>
      <c r="C832" s="155"/>
      <c r="D832" s="155"/>
      <c r="E832" s="156"/>
      <c r="F832" s="155"/>
    </row>
    <row r="833" spans="1:6" ht="12" customHeight="1" x14ac:dyDescent="0.2">
      <c r="A833" s="157"/>
      <c r="B833" s="157"/>
      <c r="C833" s="155"/>
      <c r="D833" s="155"/>
      <c r="E833" s="156"/>
      <c r="F833" s="155"/>
    </row>
    <row r="834" spans="1:6" ht="12" customHeight="1" x14ac:dyDescent="0.2">
      <c r="A834" s="158" t="s">
        <v>528</v>
      </c>
      <c r="B834" s="157"/>
      <c r="C834" s="155"/>
      <c r="D834" s="155"/>
      <c r="E834" s="156"/>
      <c r="F834" s="155"/>
    </row>
    <row r="835" spans="1:6" ht="12" customHeight="1" x14ac:dyDescent="0.2">
      <c r="A835" s="157"/>
      <c r="B835" s="157"/>
      <c r="C835" s="155"/>
      <c r="D835" s="155"/>
      <c r="E835" s="156"/>
      <c r="F835" s="155"/>
    </row>
    <row r="836" spans="1:6" ht="12" customHeight="1" x14ac:dyDescent="0.2">
      <c r="A836" s="160" t="s">
        <v>442</v>
      </c>
      <c r="B836" s="157"/>
      <c r="C836" s="155"/>
      <c r="D836" s="155"/>
      <c r="E836" s="156"/>
      <c r="F836" s="155"/>
    </row>
    <row r="837" spans="1:6" ht="12" customHeight="1" x14ac:dyDescent="0.2">
      <c r="A837" s="157"/>
      <c r="B837" s="157"/>
      <c r="C837" s="155"/>
      <c r="D837" s="155"/>
      <c r="E837" s="156"/>
      <c r="F837" s="155"/>
    </row>
    <row r="838" spans="1:6" ht="12" customHeight="1" x14ac:dyDescent="0.2">
      <c r="A838" s="158" t="s">
        <v>529</v>
      </c>
      <c r="B838" s="157"/>
      <c r="C838" s="155"/>
      <c r="D838" s="155"/>
      <c r="E838" s="156"/>
      <c r="F838" s="155"/>
    </row>
    <row r="839" spans="1:6" ht="12" customHeight="1" x14ac:dyDescent="0.2">
      <c r="A839" s="157"/>
      <c r="B839" s="157"/>
      <c r="C839" s="155"/>
      <c r="D839" s="155"/>
      <c r="E839" s="156"/>
      <c r="F839" s="155"/>
    </row>
    <row r="840" spans="1:6" ht="12" customHeight="1" x14ac:dyDescent="0.2">
      <c r="A840" s="160" t="s">
        <v>442</v>
      </c>
      <c r="B840" s="157"/>
      <c r="C840" s="155"/>
      <c r="D840" s="155"/>
      <c r="E840" s="156"/>
      <c r="F840" s="155"/>
    </row>
    <row r="841" spans="1:6" ht="12" customHeight="1" x14ac:dyDescent="0.2">
      <c r="A841" s="158" t="s">
        <v>530</v>
      </c>
      <c r="B841" s="157"/>
      <c r="C841" s="155"/>
      <c r="D841" s="155"/>
      <c r="E841" s="156"/>
      <c r="F841" s="155"/>
    </row>
    <row r="842" spans="1:6" ht="12" customHeight="1" x14ac:dyDescent="0.2">
      <c r="A842" s="157"/>
      <c r="B842" s="157"/>
      <c r="C842" s="155"/>
      <c r="D842" s="155"/>
      <c r="E842" s="156"/>
      <c r="F842" s="155"/>
    </row>
    <row r="843" spans="1:6" ht="12" customHeight="1" x14ac:dyDescent="0.2">
      <c r="A843" s="160" t="s">
        <v>442</v>
      </c>
      <c r="B843" s="157"/>
      <c r="C843" s="155"/>
      <c r="D843" s="155"/>
      <c r="E843" s="156"/>
      <c r="F843" s="155"/>
    </row>
    <row r="844" spans="1:6" ht="12" customHeight="1" x14ac:dyDescent="0.2">
      <c r="A844" s="157"/>
      <c r="B844" s="157"/>
      <c r="C844" s="155"/>
      <c r="D844" s="155"/>
      <c r="E844" s="156"/>
      <c r="F844" s="155"/>
    </row>
    <row r="845" spans="1:6" ht="12" customHeight="1" x14ac:dyDescent="0.2">
      <c r="A845" s="158" t="s">
        <v>531</v>
      </c>
      <c r="B845" s="157"/>
      <c r="C845" s="155"/>
      <c r="D845" s="155"/>
      <c r="E845" s="156"/>
      <c r="F845" s="155"/>
    </row>
    <row r="846" spans="1:6" ht="12" customHeight="1" x14ac:dyDescent="0.2">
      <c r="A846" s="157"/>
      <c r="B846" s="157"/>
      <c r="C846" s="155"/>
      <c r="D846" s="155"/>
      <c r="E846" s="156"/>
      <c r="F846" s="155"/>
    </row>
    <row r="847" spans="1:6" ht="12" customHeight="1" x14ac:dyDescent="0.2">
      <c r="A847" s="157"/>
      <c r="B847" s="157"/>
      <c r="C847" s="155"/>
      <c r="D847" s="155"/>
      <c r="E847" s="156"/>
      <c r="F847" s="155"/>
    </row>
    <row r="848" spans="1:6" ht="12" customHeight="1" x14ac:dyDescent="0.2">
      <c r="A848" s="157" t="s">
        <v>532</v>
      </c>
      <c r="B848" s="157"/>
      <c r="C848" s="155"/>
      <c r="D848" s="155"/>
      <c r="E848" s="156"/>
      <c r="F848" s="155"/>
    </row>
    <row r="849" spans="1:6" ht="12" customHeight="1" x14ac:dyDescent="0.2">
      <c r="A849" s="157"/>
      <c r="B849" s="157"/>
      <c r="C849" s="155"/>
      <c r="D849" s="155"/>
      <c r="E849" s="156"/>
      <c r="F849" s="155"/>
    </row>
    <row r="850" spans="1:6" ht="12" customHeight="1" x14ac:dyDescent="0.2">
      <c r="A850" s="158" t="s">
        <v>533</v>
      </c>
      <c r="B850" s="157"/>
      <c r="C850" s="155"/>
      <c r="D850" s="155"/>
      <c r="E850" s="156"/>
      <c r="F850" s="155"/>
    </row>
    <row r="851" spans="1:6" ht="12" customHeight="1" x14ac:dyDescent="0.2">
      <c r="A851" s="157"/>
      <c r="B851" s="157"/>
      <c r="C851" s="155"/>
      <c r="D851" s="155"/>
      <c r="E851" s="156"/>
      <c r="F851" s="155"/>
    </row>
    <row r="852" spans="1:6" ht="12" customHeight="1" x14ac:dyDescent="0.2">
      <c r="A852" s="160" t="s">
        <v>442</v>
      </c>
      <c r="B852" s="157"/>
      <c r="C852" s="155"/>
      <c r="D852" s="155"/>
      <c r="E852" s="156"/>
      <c r="F852" s="155"/>
    </row>
    <row r="853" spans="1:6" ht="12" customHeight="1" x14ac:dyDescent="0.2">
      <c r="A853" s="157"/>
      <c r="B853" s="157"/>
      <c r="C853" s="155"/>
      <c r="D853" s="155"/>
      <c r="E853" s="156"/>
      <c r="F853" s="155"/>
    </row>
    <row r="854" spans="1:6" ht="12" customHeight="1" x14ac:dyDescent="0.2">
      <c r="A854" s="158" t="s">
        <v>534</v>
      </c>
      <c r="B854" s="157"/>
      <c r="C854" s="155"/>
      <c r="D854" s="155"/>
      <c r="E854" s="156"/>
      <c r="F854" s="155"/>
    </row>
    <row r="855" spans="1:6" ht="12" customHeight="1" x14ac:dyDescent="0.2">
      <c r="A855" s="157"/>
      <c r="B855" s="157"/>
      <c r="C855" s="155"/>
      <c r="D855" s="155"/>
      <c r="E855" s="156"/>
      <c r="F855" s="155"/>
    </row>
    <row r="856" spans="1:6" ht="12" customHeight="1" x14ac:dyDescent="0.2">
      <c r="A856" s="160" t="s">
        <v>442</v>
      </c>
      <c r="B856" s="157"/>
      <c r="C856" s="155"/>
      <c r="D856" s="155"/>
      <c r="E856" s="156"/>
      <c r="F856" s="155"/>
    </row>
    <row r="857" spans="1:6" ht="12" customHeight="1" x14ac:dyDescent="0.2">
      <c r="A857" s="160"/>
      <c r="B857" s="157"/>
      <c r="C857" s="155"/>
      <c r="D857" s="155"/>
      <c r="E857" s="156"/>
      <c r="F857" s="155"/>
    </row>
    <row r="858" spans="1:6" ht="12" customHeight="1" x14ac:dyDescent="0.2">
      <c r="A858" s="158" t="s">
        <v>535</v>
      </c>
      <c r="B858" s="157"/>
      <c r="C858" s="155"/>
      <c r="D858" s="155"/>
      <c r="E858" s="156"/>
      <c r="F858" s="155"/>
    </row>
    <row r="859" spans="1:6" ht="12" customHeight="1" x14ac:dyDescent="0.2">
      <c r="A859" s="167" t="s">
        <v>536</v>
      </c>
      <c r="B859" s="167"/>
      <c r="C859" s="155"/>
      <c r="D859" s="155"/>
      <c r="E859" s="156"/>
      <c r="F859" s="155"/>
    </row>
    <row r="860" spans="1:6" ht="12" customHeight="1" x14ac:dyDescent="0.2">
      <c r="A860" s="85"/>
      <c r="B860" s="102" t="s">
        <v>537</v>
      </c>
      <c r="C860" s="102" t="s">
        <v>538</v>
      </c>
      <c r="D860" s="155"/>
      <c r="E860" s="156"/>
      <c r="F860" s="155"/>
    </row>
    <row r="861" spans="1:6" ht="12" customHeight="1" x14ac:dyDescent="0.2">
      <c r="B861" s="168" t="s">
        <v>539</v>
      </c>
      <c r="C861" s="169">
        <v>983673.11</v>
      </c>
      <c r="D861" s="155"/>
      <c r="E861" s="156"/>
      <c r="F861" s="155"/>
    </row>
    <row r="862" spans="1:6" ht="12" customHeight="1" x14ac:dyDescent="0.2">
      <c r="B862" s="168" t="s">
        <v>540</v>
      </c>
      <c r="C862" s="170">
        <v>1579194.87</v>
      </c>
      <c r="D862" s="155"/>
      <c r="E862" s="156"/>
      <c r="F862" s="155"/>
    </row>
    <row r="863" spans="1:6" ht="12" customHeight="1" x14ac:dyDescent="0.2">
      <c r="B863" s="168" t="s">
        <v>541</v>
      </c>
      <c r="C863" s="169">
        <v>1073824.8600000001</v>
      </c>
      <c r="D863" s="155"/>
      <c r="E863" s="156"/>
      <c r="F863" s="155"/>
    </row>
    <row r="864" spans="1:6" ht="12" customHeight="1" x14ac:dyDescent="0.2">
      <c r="B864" s="168" t="s">
        <v>542</v>
      </c>
      <c r="C864" s="169">
        <v>194906.23999999999</v>
      </c>
      <c r="D864" s="155"/>
      <c r="E864" s="156"/>
      <c r="F864" s="155"/>
    </row>
    <row r="865" spans="2:6" ht="12" customHeight="1" x14ac:dyDescent="0.2">
      <c r="B865" s="168" t="s">
        <v>543</v>
      </c>
      <c r="C865" s="169">
        <v>2193954.66</v>
      </c>
      <c r="D865" s="155"/>
      <c r="E865" s="156"/>
      <c r="F865" s="155"/>
    </row>
    <row r="866" spans="2:6" ht="12" customHeight="1" x14ac:dyDescent="0.2">
      <c r="B866" s="168" t="s">
        <v>544</v>
      </c>
      <c r="C866" s="170">
        <v>156497.26</v>
      </c>
      <c r="D866" s="155"/>
      <c r="E866" s="156"/>
      <c r="F866" s="155"/>
    </row>
    <row r="867" spans="2:6" ht="12" customHeight="1" x14ac:dyDescent="0.2">
      <c r="B867" s="168" t="s">
        <v>545</v>
      </c>
      <c r="C867" s="170">
        <v>11135241.4</v>
      </c>
      <c r="D867" s="155"/>
      <c r="E867" s="156"/>
      <c r="F867" s="155"/>
    </row>
    <row r="868" spans="2:6" ht="12" customHeight="1" x14ac:dyDescent="0.2">
      <c r="B868" s="168" t="s">
        <v>546</v>
      </c>
      <c r="C868" s="169">
        <v>7080705.5899999999</v>
      </c>
      <c r="D868" s="155"/>
      <c r="E868" s="156"/>
      <c r="F868" s="155"/>
    </row>
    <row r="869" spans="2:6" ht="12" customHeight="1" x14ac:dyDescent="0.2">
      <c r="B869" s="168" t="s">
        <v>545</v>
      </c>
      <c r="C869" s="169">
        <v>3377946.06</v>
      </c>
      <c r="D869" s="155"/>
      <c r="E869" s="156"/>
      <c r="F869" s="155"/>
    </row>
    <row r="870" spans="2:6" ht="12" customHeight="1" x14ac:dyDescent="0.2">
      <c r="B870" s="168" t="s">
        <v>547</v>
      </c>
      <c r="C870" s="169">
        <v>85445.17</v>
      </c>
      <c r="D870" s="155"/>
      <c r="E870" s="156"/>
      <c r="F870" s="155"/>
    </row>
    <row r="871" spans="2:6" ht="12" customHeight="1" x14ac:dyDescent="0.2">
      <c r="B871" s="168" t="s">
        <v>548</v>
      </c>
      <c r="C871" s="169">
        <v>16147134.25</v>
      </c>
      <c r="D871" s="155"/>
      <c r="E871" s="156"/>
      <c r="F871" s="155"/>
    </row>
    <row r="872" spans="2:6" ht="12" customHeight="1" x14ac:dyDescent="0.2">
      <c r="B872" s="168" t="s">
        <v>546</v>
      </c>
      <c r="C872" s="169">
        <v>1493573</v>
      </c>
      <c r="D872" s="155"/>
      <c r="E872" s="156"/>
      <c r="F872" s="155"/>
    </row>
    <row r="873" spans="2:6" ht="12" customHeight="1" x14ac:dyDescent="0.2">
      <c r="B873" s="168" t="s">
        <v>549</v>
      </c>
      <c r="C873" s="169">
        <v>3148541.21</v>
      </c>
      <c r="D873" s="155"/>
      <c r="E873" s="156"/>
      <c r="F873" s="155"/>
    </row>
    <row r="874" spans="2:6" ht="12" customHeight="1" x14ac:dyDescent="0.2">
      <c r="B874" s="168" t="s">
        <v>550</v>
      </c>
      <c r="C874" s="169">
        <v>116000</v>
      </c>
      <c r="D874" s="155"/>
      <c r="E874" s="156"/>
      <c r="F874" s="155"/>
    </row>
    <row r="875" spans="2:6" ht="12" customHeight="1" x14ac:dyDescent="0.2">
      <c r="B875" s="168" t="s">
        <v>551</v>
      </c>
      <c r="C875" s="169">
        <v>27323625.739999998</v>
      </c>
      <c r="D875" s="155"/>
      <c r="E875" s="156"/>
      <c r="F875" s="155"/>
    </row>
    <row r="876" spans="2:6" ht="12" customHeight="1" x14ac:dyDescent="0.2">
      <c r="B876" s="168" t="s">
        <v>552</v>
      </c>
      <c r="C876" s="169">
        <v>1486478.34</v>
      </c>
      <c r="D876" s="155"/>
      <c r="E876" s="156"/>
      <c r="F876" s="155"/>
    </row>
    <row r="877" spans="2:6" ht="12" customHeight="1" x14ac:dyDescent="0.2">
      <c r="B877" s="168" t="s">
        <v>551</v>
      </c>
      <c r="C877" s="169">
        <v>516886.55</v>
      </c>
      <c r="D877" s="155"/>
      <c r="E877" s="156"/>
      <c r="F877" s="155"/>
    </row>
    <row r="878" spans="2:6" ht="12" customHeight="1" x14ac:dyDescent="0.2">
      <c r="B878" s="168" t="s">
        <v>553</v>
      </c>
      <c r="C878" s="169">
        <v>4369962.8499999996</v>
      </c>
      <c r="D878" s="155"/>
      <c r="E878" s="156"/>
      <c r="F878" s="155"/>
    </row>
    <row r="879" spans="2:6" ht="12" customHeight="1" x14ac:dyDescent="0.2">
      <c r="B879" s="168" t="s">
        <v>551</v>
      </c>
      <c r="C879" s="169">
        <v>179557241.53</v>
      </c>
      <c r="D879" s="155"/>
      <c r="E879" s="156"/>
      <c r="F879" s="155"/>
    </row>
    <row r="880" spans="2:6" ht="12" customHeight="1" x14ac:dyDescent="0.2">
      <c r="B880" s="168" t="s">
        <v>554</v>
      </c>
      <c r="C880" s="169">
        <v>22321706.93</v>
      </c>
      <c r="D880" s="155"/>
      <c r="E880" s="156"/>
      <c r="F880" s="155"/>
    </row>
    <row r="881" spans="1:6" ht="12" customHeight="1" x14ac:dyDescent="0.2">
      <c r="B881" s="168" t="s">
        <v>555</v>
      </c>
      <c r="C881" s="169">
        <v>371200</v>
      </c>
      <c r="D881" s="155"/>
      <c r="E881" s="156"/>
      <c r="F881" s="155"/>
    </row>
    <row r="882" spans="1:6" ht="12" customHeight="1" x14ac:dyDescent="0.2">
      <c r="B882" s="102" t="s">
        <v>556</v>
      </c>
      <c r="C882" s="171">
        <v>284713739.62</v>
      </c>
      <c r="D882" s="155"/>
      <c r="E882" s="156"/>
      <c r="F882" s="155"/>
    </row>
    <row r="883" spans="1:6" ht="12" customHeight="1" x14ac:dyDescent="0.2">
      <c r="B883" s="102"/>
      <c r="C883" s="171"/>
      <c r="D883" s="155"/>
      <c r="E883" s="156"/>
      <c r="F883" s="155"/>
    </row>
    <row r="884" spans="1:6" ht="12" customHeight="1" x14ac:dyDescent="0.2">
      <c r="B884" s="86" t="s">
        <v>557</v>
      </c>
      <c r="C884" s="172" t="s">
        <v>538</v>
      </c>
      <c r="D884" s="155"/>
      <c r="E884" s="156"/>
      <c r="F884" s="155"/>
    </row>
    <row r="885" spans="1:6" ht="12" customHeight="1" x14ac:dyDescent="0.2">
      <c r="B885" s="86" t="s">
        <v>558</v>
      </c>
      <c r="C885" s="172">
        <v>185760.42</v>
      </c>
      <c r="D885" s="155"/>
      <c r="E885" s="156"/>
      <c r="F885" s="155"/>
    </row>
    <row r="886" spans="1:6" ht="12" customHeight="1" x14ac:dyDescent="0.2">
      <c r="B886" s="86" t="s">
        <v>559</v>
      </c>
      <c r="C886" s="172">
        <v>1089047.49</v>
      </c>
      <c r="D886" s="155"/>
      <c r="E886" s="156"/>
      <c r="F886" s="155"/>
    </row>
    <row r="887" spans="1:6" ht="12" customHeight="1" x14ac:dyDescent="0.2">
      <c r="B887" s="86" t="s">
        <v>560</v>
      </c>
      <c r="C887" s="172">
        <v>12258014.140000001</v>
      </c>
      <c r="D887" s="155"/>
      <c r="E887" s="156"/>
      <c r="F887" s="155"/>
    </row>
    <row r="888" spans="1:6" ht="12" customHeight="1" x14ac:dyDescent="0.2">
      <c r="B888" s="86" t="s">
        <v>561</v>
      </c>
      <c r="C888" s="172">
        <v>1758158.48</v>
      </c>
      <c r="D888" s="155"/>
      <c r="E888" s="156"/>
      <c r="F888" s="155"/>
    </row>
    <row r="889" spans="1:6" ht="12" customHeight="1" x14ac:dyDescent="0.2">
      <c r="B889" s="86" t="s">
        <v>562</v>
      </c>
      <c r="C889" s="172">
        <v>2291795.4300000002</v>
      </c>
      <c r="D889" s="155"/>
      <c r="E889" s="156"/>
      <c r="F889" s="155"/>
    </row>
    <row r="890" spans="1:6" ht="12" customHeight="1" x14ac:dyDescent="0.2">
      <c r="B890" s="86" t="s">
        <v>563</v>
      </c>
      <c r="C890" s="172">
        <v>6269824.7999999998</v>
      </c>
      <c r="D890" s="155"/>
      <c r="E890" s="156"/>
      <c r="F890" s="155"/>
    </row>
    <row r="891" spans="1:6" ht="12" customHeight="1" x14ac:dyDescent="0.2">
      <c r="B891" s="102" t="s">
        <v>564</v>
      </c>
      <c r="C891" s="173">
        <v>11777797.59</v>
      </c>
      <c r="D891" s="155"/>
      <c r="E891" s="156"/>
      <c r="F891" s="155"/>
    </row>
    <row r="892" spans="1:6" ht="12" customHeight="1" x14ac:dyDescent="0.2">
      <c r="B892" s="168" t="s">
        <v>565</v>
      </c>
      <c r="C892" s="169">
        <v>262.83999999999997</v>
      </c>
      <c r="D892" s="155"/>
      <c r="E892" s="156"/>
      <c r="F892" s="155"/>
    </row>
    <row r="893" spans="1:6" ht="12" customHeight="1" x14ac:dyDescent="0.2">
      <c r="A893" s="157"/>
      <c r="B893" s="168" t="s">
        <v>566</v>
      </c>
      <c r="C893" s="169">
        <v>1811010.27</v>
      </c>
      <c r="D893" s="155"/>
      <c r="E893" s="156"/>
      <c r="F893" s="155"/>
    </row>
    <row r="894" spans="1:6" ht="12" customHeight="1" x14ac:dyDescent="0.2">
      <c r="A894" s="157"/>
      <c r="B894" s="168" t="s">
        <v>567</v>
      </c>
      <c r="C894" s="169">
        <v>26505619.510000002</v>
      </c>
      <c r="D894" s="155"/>
      <c r="E894" s="156"/>
      <c r="F894" s="155"/>
    </row>
    <row r="895" spans="1:6" ht="12" customHeight="1" x14ac:dyDescent="0.2">
      <c r="A895" s="157"/>
      <c r="B895" s="168" t="s">
        <v>568</v>
      </c>
      <c r="C895" s="169">
        <v>722069.54</v>
      </c>
      <c r="D895" s="174"/>
      <c r="E895" s="156"/>
      <c r="F895" s="155"/>
    </row>
    <row r="896" spans="1:6" ht="12" customHeight="1" x14ac:dyDescent="0.2">
      <c r="A896" s="157"/>
      <c r="B896" s="168" t="s">
        <v>569</v>
      </c>
      <c r="C896" s="169">
        <v>17520344.399999999</v>
      </c>
      <c r="D896" s="155"/>
      <c r="E896" s="156"/>
      <c r="F896" s="155"/>
    </row>
    <row r="897" spans="1:6" ht="12" customHeight="1" x14ac:dyDescent="0.2">
      <c r="A897" s="157"/>
      <c r="B897" s="168" t="s">
        <v>570</v>
      </c>
      <c r="C897" s="169">
        <v>45810665.229999997</v>
      </c>
      <c r="D897" s="155"/>
      <c r="E897" s="156"/>
      <c r="F897" s="155"/>
    </row>
    <row r="898" spans="1:6" ht="12" customHeight="1" x14ac:dyDescent="0.2">
      <c r="A898" s="157"/>
      <c r="B898" s="168" t="s">
        <v>571</v>
      </c>
      <c r="C898" s="169">
        <v>3593732.27</v>
      </c>
      <c r="D898" s="155"/>
      <c r="E898" s="156"/>
      <c r="F898" s="155"/>
    </row>
    <row r="899" spans="1:6" ht="12" customHeight="1" x14ac:dyDescent="0.2">
      <c r="A899" s="157"/>
      <c r="B899" s="168" t="s">
        <v>572</v>
      </c>
      <c r="C899" s="169">
        <v>5042663.75</v>
      </c>
      <c r="D899" s="155"/>
      <c r="E899" s="156"/>
      <c r="F899" s="155"/>
    </row>
    <row r="900" spans="1:6" ht="12" customHeight="1" x14ac:dyDescent="0.2">
      <c r="A900" s="157"/>
      <c r="B900" s="168" t="s">
        <v>573</v>
      </c>
      <c r="C900" s="169">
        <v>8500000</v>
      </c>
      <c r="D900" s="155"/>
      <c r="E900" s="156"/>
      <c r="F900" s="155"/>
    </row>
    <row r="901" spans="1:6" ht="12" customHeight="1" x14ac:dyDescent="0.2">
      <c r="A901" s="157"/>
      <c r="B901" s="168" t="s">
        <v>574</v>
      </c>
      <c r="C901" s="169">
        <v>700000</v>
      </c>
      <c r="D901" s="155"/>
      <c r="E901" s="156"/>
      <c r="F901" s="155"/>
    </row>
    <row r="902" spans="1:6" ht="12" customHeight="1" x14ac:dyDescent="0.2">
      <c r="A902" s="157"/>
      <c r="B902" s="168" t="s">
        <v>575</v>
      </c>
      <c r="C902" s="169">
        <v>11200900</v>
      </c>
      <c r="D902" s="155"/>
      <c r="E902" s="156"/>
      <c r="F902" s="155"/>
    </row>
    <row r="903" spans="1:6" ht="12" customHeight="1" x14ac:dyDescent="0.2">
      <c r="A903" s="157"/>
      <c r="B903" s="168" t="s">
        <v>576</v>
      </c>
      <c r="C903" s="169">
        <v>27559.8</v>
      </c>
      <c r="D903" s="155"/>
      <c r="E903" s="156"/>
      <c r="F903" s="155"/>
    </row>
    <row r="904" spans="1:6" ht="12" customHeight="1" x14ac:dyDescent="0.2">
      <c r="A904" s="157"/>
      <c r="B904" s="168" t="s">
        <v>577</v>
      </c>
      <c r="C904" s="169">
        <v>11912.7</v>
      </c>
      <c r="D904" s="155"/>
      <c r="E904" s="156"/>
      <c r="F904" s="155"/>
    </row>
    <row r="905" spans="1:6" ht="12" customHeight="1" x14ac:dyDescent="0.2">
      <c r="A905" s="157"/>
      <c r="B905" s="168" t="s">
        <v>578</v>
      </c>
      <c r="C905" s="169">
        <v>287207.26</v>
      </c>
      <c r="D905" s="155"/>
      <c r="E905" s="156"/>
      <c r="F905" s="155"/>
    </row>
    <row r="906" spans="1:6" ht="12" customHeight="1" x14ac:dyDescent="0.2">
      <c r="A906" s="157"/>
      <c r="B906" s="168" t="s">
        <v>579</v>
      </c>
      <c r="C906" s="169">
        <v>784083.47</v>
      </c>
      <c r="D906" s="155"/>
      <c r="E906" s="156"/>
      <c r="F906" s="155"/>
    </row>
    <row r="907" spans="1:6" ht="12" customHeight="1" x14ac:dyDescent="0.2">
      <c r="A907" s="157"/>
      <c r="B907" s="102" t="s">
        <v>556</v>
      </c>
      <c r="C907" s="171">
        <v>158148429.38999999</v>
      </c>
      <c r="D907" s="155"/>
      <c r="E907" s="156"/>
      <c r="F907" s="155"/>
    </row>
    <row r="908" spans="1:6" ht="12" customHeight="1" x14ac:dyDescent="0.2">
      <c r="A908" s="157"/>
      <c r="B908" s="168"/>
      <c r="C908" s="169"/>
      <c r="D908" s="155"/>
      <c r="E908" s="156"/>
      <c r="F908" s="155"/>
    </row>
    <row r="909" spans="1:6" ht="12" customHeight="1" x14ac:dyDescent="0.2">
      <c r="A909" s="157"/>
      <c r="B909" s="102" t="s">
        <v>580</v>
      </c>
      <c r="C909" s="171" t="s">
        <v>538</v>
      </c>
      <c r="D909" s="155"/>
      <c r="E909" s="156"/>
      <c r="F909" s="155"/>
    </row>
    <row r="910" spans="1:6" ht="12" customHeight="1" x14ac:dyDescent="0.2">
      <c r="A910" s="157"/>
      <c r="B910" s="168" t="s">
        <v>581</v>
      </c>
      <c r="C910" s="169">
        <v>8201572.96</v>
      </c>
      <c r="D910" s="155"/>
      <c r="E910" s="156"/>
      <c r="F910" s="155"/>
    </row>
    <row r="911" spans="1:6" ht="12" customHeight="1" x14ac:dyDescent="0.2">
      <c r="A911" s="157"/>
      <c r="B911" s="168" t="s">
        <v>582</v>
      </c>
      <c r="C911" s="169">
        <v>66950.080000000002</v>
      </c>
      <c r="D911" s="155"/>
      <c r="E911" s="156"/>
      <c r="F911" s="155"/>
    </row>
    <row r="912" spans="1:6" ht="12" customHeight="1" x14ac:dyDescent="0.2">
      <c r="A912" s="157"/>
      <c r="B912" s="168" t="s">
        <v>583</v>
      </c>
      <c r="C912" s="169">
        <v>2240445</v>
      </c>
      <c r="D912" s="155"/>
      <c r="E912" s="156"/>
      <c r="F912" s="155"/>
    </row>
    <row r="913" spans="1:6" ht="12" customHeight="1" x14ac:dyDescent="0.2">
      <c r="A913" s="157"/>
      <c r="B913" s="168" t="s">
        <v>584</v>
      </c>
      <c r="C913" s="169">
        <v>22521611.27</v>
      </c>
      <c r="D913" s="155"/>
      <c r="E913" s="156"/>
      <c r="F913" s="155"/>
    </row>
    <row r="914" spans="1:6" ht="12" customHeight="1" x14ac:dyDescent="0.2">
      <c r="A914" s="157"/>
      <c r="B914" s="168" t="s">
        <v>585</v>
      </c>
      <c r="C914" s="169">
        <v>99800</v>
      </c>
      <c r="D914" s="155"/>
      <c r="E914" s="156"/>
      <c r="F914" s="155"/>
    </row>
    <row r="915" spans="1:6" ht="12" customHeight="1" x14ac:dyDescent="0.2">
      <c r="A915" s="157"/>
      <c r="B915" s="168" t="s">
        <v>586</v>
      </c>
      <c r="C915" s="169">
        <v>73750</v>
      </c>
      <c r="D915" s="155"/>
      <c r="E915" s="156"/>
      <c r="F915" s="155"/>
    </row>
    <row r="916" spans="1:6" ht="12" customHeight="1" x14ac:dyDescent="0.2">
      <c r="A916" s="157"/>
      <c r="B916" s="168" t="s">
        <v>587</v>
      </c>
      <c r="C916" s="169">
        <v>3363581.07</v>
      </c>
      <c r="D916" s="155"/>
      <c r="E916" s="156"/>
      <c r="F916" s="155"/>
    </row>
    <row r="917" spans="1:6" ht="12" customHeight="1" x14ac:dyDescent="0.2">
      <c r="A917" s="157"/>
      <c r="B917" s="86" t="s">
        <v>588</v>
      </c>
      <c r="C917" s="175">
        <v>16174.32</v>
      </c>
      <c r="D917" s="155"/>
      <c r="E917" s="156"/>
      <c r="F917" s="155"/>
    </row>
    <row r="918" spans="1:6" ht="12" customHeight="1" x14ac:dyDescent="0.2">
      <c r="A918" s="157"/>
      <c r="B918" s="168" t="s">
        <v>589</v>
      </c>
      <c r="C918" s="170">
        <v>114658.95</v>
      </c>
      <c r="D918" s="155"/>
      <c r="E918" s="156"/>
      <c r="F918" s="155"/>
    </row>
    <row r="919" spans="1:6" ht="12" customHeight="1" x14ac:dyDescent="0.2">
      <c r="A919" s="157"/>
      <c r="B919" s="168" t="s">
        <v>590</v>
      </c>
      <c r="C919" s="169">
        <v>1354819.49</v>
      </c>
      <c r="D919" s="155"/>
      <c r="E919" s="156"/>
      <c r="F919" s="155"/>
    </row>
    <row r="920" spans="1:6" ht="12" customHeight="1" x14ac:dyDescent="0.2">
      <c r="A920" s="157"/>
      <c r="B920" s="168" t="s">
        <v>591</v>
      </c>
      <c r="C920" s="169">
        <v>115770.01</v>
      </c>
      <c r="D920" s="155"/>
      <c r="E920" s="156"/>
      <c r="F920" s="155"/>
    </row>
    <row r="921" spans="1:6" ht="12" customHeight="1" x14ac:dyDescent="0.2">
      <c r="A921" s="157"/>
      <c r="B921" s="168" t="s">
        <v>592</v>
      </c>
      <c r="C921" s="169">
        <v>348409.01</v>
      </c>
      <c r="D921" s="155"/>
      <c r="E921" s="156"/>
      <c r="F921" s="155"/>
    </row>
    <row r="922" spans="1:6" ht="12" customHeight="1" x14ac:dyDescent="0.2">
      <c r="A922" s="157"/>
      <c r="B922" s="168" t="s">
        <v>593</v>
      </c>
      <c r="C922" s="169">
        <v>4519750.8899999997</v>
      </c>
      <c r="D922" s="155"/>
      <c r="E922" s="156"/>
      <c r="F922" s="155"/>
    </row>
    <row r="923" spans="1:6" ht="12" customHeight="1" x14ac:dyDescent="0.2">
      <c r="A923" s="157"/>
      <c r="B923" s="168" t="s">
        <v>594</v>
      </c>
      <c r="C923" s="170">
        <v>744686</v>
      </c>
      <c r="D923" s="155"/>
      <c r="E923" s="156"/>
      <c r="F923" s="155"/>
    </row>
    <row r="924" spans="1:6" ht="12" customHeight="1" x14ac:dyDescent="0.2">
      <c r="A924" s="157"/>
      <c r="B924" s="168" t="s">
        <v>595</v>
      </c>
      <c r="C924" s="169">
        <v>3303.05</v>
      </c>
      <c r="D924" s="155"/>
      <c r="E924" s="156"/>
      <c r="F924" s="155"/>
    </row>
    <row r="925" spans="1:6" ht="12" customHeight="1" x14ac:dyDescent="0.2">
      <c r="A925" s="157"/>
      <c r="B925" s="102" t="s">
        <v>556</v>
      </c>
      <c r="C925" s="171">
        <v>43785282.100000001</v>
      </c>
      <c r="D925" s="155"/>
      <c r="E925" s="156"/>
      <c r="F925" s="155"/>
    </row>
    <row r="926" spans="1:6" ht="12" customHeight="1" x14ac:dyDescent="0.2">
      <c r="A926" s="157"/>
      <c r="B926" s="176"/>
      <c r="C926" s="177"/>
      <c r="D926" s="155"/>
      <c r="E926" s="156"/>
      <c r="F926" s="155"/>
    </row>
    <row r="927" spans="1:6" ht="12" customHeight="1" x14ac:dyDescent="0.2">
      <c r="A927" s="157"/>
      <c r="B927" s="178"/>
      <c r="C927" s="179"/>
      <c r="D927" s="155"/>
      <c r="E927" s="156"/>
      <c r="F927" s="155"/>
    </row>
    <row r="928" spans="1:6" ht="12" customHeight="1" x14ac:dyDescent="0.2">
      <c r="A928" s="158" t="s">
        <v>596</v>
      </c>
      <c r="B928" s="157"/>
      <c r="C928" s="155"/>
      <c r="D928" s="155"/>
      <c r="E928" s="156"/>
      <c r="F928" s="155"/>
    </row>
    <row r="929" spans="1:6" ht="12" customHeight="1" x14ac:dyDescent="0.2">
      <c r="A929" s="180"/>
      <c r="B929" s="181"/>
      <c r="C929" s="155"/>
      <c r="D929" s="155"/>
      <c r="E929" s="156"/>
      <c r="F929" s="155"/>
    </row>
    <row r="930" spans="1:6" ht="12" customHeight="1" x14ac:dyDescent="0.2">
      <c r="A930" s="180"/>
      <c r="B930" s="160" t="s">
        <v>597</v>
      </c>
      <c r="C930" s="155"/>
      <c r="D930" s="155"/>
      <c r="E930" s="156"/>
      <c r="F930" s="155"/>
    </row>
    <row r="931" spans="1:6" ht="12" customHeight="1" x14ac:dyDescent="0.2">
      <c r="A931" s="180"/>
      <c r="B931" s="160" t="s">
        <v>598</v>
      </c>
      <c r="C931" s="155"/>
      <c r="D931" s="155"/>
      <c r="E931" s="156"/>
      <c r="F931" s="155"/>
    </row>
    <row r="932" spans="1:6" ht="12" customHeight="1" x14ac:dyDescent="0.2">
      <c r="A932" s="180"/>
      <c r="B932" s="160"/>
      <c r="C932" s="155"/>
      <c r="D932" s="155"/>
      <c r="E932" s="156"/>
      <c r="F932" s="155"/>
    </row>
    <row r="933" spans="1:6" ht="12" customHeight="1" x14ac:dyDescent="0.2">
      <c r="A933" s="180"/>
      <c r="B933" s="182"/>
      <c r="C933" s="155"/>
      <c r="D933" s="155"/>
      <c r="E933" s="156"/>
      <c r="F933" s="155"/>
    </row>
    <row r="934" spans="1:6" ht="12" customHeight="1" x14ac:dyDescent="0.2">
      <c r="A934" s="158" t="s">
        <v>599</v>
      </c>
      <c r="B934" s="157"/>
      <c r="C934" s="155"/>
      <c r="D934" s="155"/>
      <c r="E934" s="156"/>
      <c r="F934" s="155"/>
    </row>
    <row r="935" spans="1:6" ht="12" customHeight="1" x14ac:dyDescent="0.2">
      <c r="A935" s="157"/>
      <c r="B935" s="157"/>
      <c r="C935" s="155"/>
      <c r="D935" s="155"/>
      <c r="E935" s="156"/>
      <c r="F935" s="155"/>
    </row>
    <row r="936" spans="1:6" ht="12" customHeight="1" x14ac:dyDescent="0.2">
      <c r="A936" s="157" t="s">
        <v>600</v>
      </c>
      <c r="B936" s="157"/>
      <c r="C936" s="155"/>
      <c r="D936" s="155"/>
      <c r="E936" s="156"/>
      <c r="F936" s="155"/>
    </row>
    <row r="937" spans="1:6" ht="12" customHeight="1" x14ac:dyDescent="0.2">
      <c r="A937" s="157"/>
      <c r="B937" s="157"/>
      <c r="C937" s="155"/>
      <c r="D937" s="155"/>
      <c r="E937" s="156"/>
      <c r="F937" s="155"/>
    </row>
    <row r="938" spans="1:6" ht="12" customHeight="1" x14ac:dyDescent="0.2">
      <c r="A938" s="158" t="s">
        <v>601</v>
      </c>
      <c r="B938" s="158"/>
      <c r="C938" s="158"/>
      <c r="D938" s="158"/>
      <c r="E938" s="158"/>
      <c r="F938" s="158"/>
    </row>
    <row r="939" spans="1:6" ht="12" customHeight="1" x14ac:dyDescent="0.2">
      <c r="A939" s="157"/>
      <c r="B939" s="157"/>
      <c r="C939" s="155"/>
      <c r="D939" s="155"/>
      <c r="E939" s="156"/>
      <c r="F939" s="155"/>
    </row>
    <row r="940" spans="1:6" ht="12" customHeight="1" x14ac:dyDescent="0.2">
      <c r="A940" s="160" t="s">
        <v>442</v>
      </c>
      <c r="B940" s="157"/>
      <c r="C940" s="155"/>
      <c r="D940" s="155"/>
      <c r="E940" s="156"/>
      <c r="F940" s="155"/>
    </row>
    <row r="941" spans="1:6" ht="12" customHeight="1" x14ac:dyDescent="0.2">
      <c r="A941" s="157"/>
      <c r="B941" s="157"/>
      <c r="C941" s="155"/>
      <c r="D941" s="155"/>
      <c r="E941" s="156"/>
      <c r="F941" s="155"/>
    </row>
    <row r="942" spans="1:6" ht="12" customHeight="1" x14ac:dyDescent="0.2">
      <c r="A942" s="164" t="s">
        <v>602</v>
      </c>
      <c r="B942" s="164"/>
      <c r="C942" s="164"/>
      <c r="D942" s="164"/>
      <c r="E942" s="164"/>
      <c r="F942" s="165"/>
    </row>
    <row r="943" spans="1:6" ht="12" customHeight="1" x14ac:dyDescent="0.2">
      <c r="A943" s="157" t="s">
        <v>603</v>
      </c>
      <c r="B943" s="157"/>
      <c r="C943" s="155"/>
      <c r="D943" s="155"/>
      <c r="E943" s="156"/>
      <c r="F943" s="155"/>
    </row>
    <row r="944" spans="1:6" ht="26.25" customHeight="1" x14ac:dyDescent="0.2">
      <c r="A944" s="160" t="s">
        <v>442</v>
      </c>
      <c r="B944" s="157"/>
      <c r="C944" s="155"/>
      <c r="D944" s="155"/>
      <c r="E944" s="156"/>
      <c r="F944" s="155"/>
    </row>
    <row r="945" spans="1:6" ht="12" customHeight="1" x14ac:dyDescent="0.2">
      <c r="A945" s="157"/>
      <c r="B945" s="157"/>
      <c r="C945" s="155"/>
      <c r="D945" s="155"/>
      <c r="E945" s="156"/>
      <c r="F945" s="155"/>
    </row>
    <row r="946" spans="1:6" ht="12" customHeight="1" x14ac:dyDescent="0.2">
      <c r="A946" s="157"/>
      <c r="B946" s="157"/>
      <c r="C946" s="155"/>
      <c r="D946" s="155"/>
      <c r="E946" s="156"/>
      <c r="F946" s="155"/>
    </row>
    <row r="947" spans="1:6" ht="12" customHeight="1" x14ac:dyDescent="0.2">
      <c r="A947" s="158" t="s">
        <v>604</v>
      </c>
      <c r="B947" s="157"/>
      <c r="C947" s="155"/>
      <c r="D947" s="155"/>
      <c r="E947" s="156"/>
      <c r="F947" s="155"/>
    </row>
    <row r="948" spans="1:6" ht="12" customHeight="1" x14ac:dyDescent="0.2">
      <c r="A948" s="157"/>
      <c r="B948" s="157"/>
      <c r="C948" s="155"/>
      <c r="D948" s="155"/>
      <c r="E948" s="156"/>
      <c r="F948" s="155"/>
    </row>
    <row r="949" spans="1:6" ht="12" customHeight="1" x14ac:dyDescent="0.2">
      <c r="A949" s="157" t="s">
        <v>605</v>
      </c>
      <c r="B949" s="157"/>
      <c r="C949" s="155"/>
      <c r="D949" s="155"/>
      <c r="E949" s="156"/>
      <c r="F949" s="155"/>
    </row>
    <row r="950" spans="1:6" ht="12" customHeight="1" x14ac:dyDescent="0.2">
      <c r="A950" s="157"/>
      <c r="B950" s="157"/>
      <c r="C950" s="155"/>
      <c r="D950" s="155"/>
      <c r="E950" s="156"/>
      <c r="F950" s="155"/>
    </row>
    <row r="951" spans="1:6" ht="12" customHeight="1" x14ac:dyDescent="0.2">
      <c r="A951" s="160" t="s">
        <v>442</v>
      </c>
      <c r="B951" s="157"/>
      <c r="C951" s="155"/>
      <c r="D951" s="155"/>
      <c r="E951" s="156"/>
      <c r="F951" s="155"/>
    </row>
    <row r="952" spans="1:6" ht="12" customHeight="1" x14ac:dyDescent="0.2">
      <c r="A952" s="157"/>
      <c r="B952" s="157"/>
      <c r="C952" s="155"/>
      <c r="D952" s="155"/>
      <c r="E952" s="156"/>
      <c r="F952" s="155"/>
    </row>
    <row r="953" spans="1:6" ht="12" customHeight="1" x14ac:dyDescent="0.2">
      <c r="A953" s="157"/>
      <c r="B953" s="157"/>
      <c r="C953" s="155"/>
      <c r="D953" s="155"/>
      <c r="E953" s="156"/>
      <c r="F953" s="155"/>
    </row>
    <row r="954" spans="1:6" ht="12" customHeight="1" x14ac:dyDescent="0.2">
      <c r="A954" s="157"/>
      <c r="B954" s="157"/>
      <c r="C954" s="155"/>
      <c r="D954" s="155"/>
      <c r="E954" s="156"/>
      <c r="F954" s="155"/>
    </row>
    <row r="955" spans="1:6" ht="12" customHeight="1" x14ac:dyDescent="0.2">
      <c r="A955" s="157"/>
      <c r="B955" s="157"/>
      <c r="C955" s="155"/>
      <c r="D955" s="155"/>
      <c r="E955" s="156"/>
      <c r="F955" s="155"/>
    </row>
    <row r="956" spans="1:6" ht="12" customHeight="1" x14ac:dyDescent="0.2">
      <c r="A956" s="158" t="s">
        <v>606</v>
      </c>
      <c r="B956" s="157"/>
      <c r="C956" s="155"/>
      <c r="D956" s="155"/>
      <c r="E956" s="156"/>
      <c r="F956" s="155"/>
    </row>
    <row r="957" spans="1:6" ht="12" customHeight="1" x14ac:dyDescent="0.2">
      <c r="A957" s="157"/>
      <c r="B957" s="157"/>
      <c r="C957" s="155"/>
      <c r="D957" s="155"/>
      <c r="E957" s="156"/>
      <c r="F957" s="155"/>
    </row>
    <row r="958" spans="1:6" ht="12" customHeight="1" x14ac:dyDescent="0.2">
      <c r="A958" s="157" t="s">
        <v>607</v>
      </c>
      <c r="B958" s="157"/>
      <c r="C958" s="155"/>
      <c r="D958" s="155"/>
      <c r="E958" s="156"/>
      <c r="F958" s="155"/>
    </row>
    <row r="959" spans="1:6" ht="12" customHeight="1" x14ac:dyDescent="0.2">
      <c r="A959" s="157"/>
      <c r="B959" s="157"/>
      <c r="C959" s="155"/>
      <c r="D959" s="155"/>
      <c r="E959" s="156"/>
      <c r="F959" s="155"/>
    </row>
    <row r="960" spans="1:6" ht="12" customHeight="1" x14ac:dyDescent="0.2">
      <c r="A960" s="158" t="s">
        <v>608</v>
      </c>
      <c r="B960" s="157"/>
      <c r="C960" s="155"/>
      <c r="D960" s="155"/>
      <c r="E960" s="156"/>
      <c r="F960" s="155"/>
    </row>
    <row r="961" spans="1:7" ht="12" customHeight="1" x14ac:dyDescent="0.2">
      <c r="A961" s="157"/>
      <c r="B961" s="157"/>
      <c r="C961" s="155"/>
      <c r="D961" s="155"/>
      <c r="E961" s="156"/>
      <c r="F961" s="155"/>
    </row>
    <row r="962" spans="1:7" ht="12" customHeight="1" x14ac:dyDescent="0.2">
      <c r="A962" s="161" t="s">
        <v>609</v>
      </c>
      <c r="B962" s="161"/>
      <c r="C962" s="161"/>
      <c r="D962" s="161"/>
      <c r="E962" s="161"/>
      <c r="F962" s="161"/>
      <c r="G962" s="161"/>
    </row>
    <row r="963" spans="1:7" ht="12" customHeight="1" x14ac:dyDescent="0.2">
      <c r="A963" s="161" t="s">
        <v>610</v>
      </c>
      <c r="B963" s="161"/>
      <c r="C963" s="161"/>
      <c r="D963" s="161"/>
      <c r="E963" s="161"/>
      <c r="F963" s="161"/>
      <c r="G963" s="161"/>
    </row>
    <row r="964" spans="1:7" ht="12" customHeight="1" x14ac:dyDescent="0.2">
      <c r="A964" s="183"/>
      <c r="B964" s="183"/>
      <c r="C964" s="183"/>
      <c r="D964" s="183"/>
      <c r="E964" s="183"/>
      <c r="F964" s="183"/>
    </row>
    <row r="965" spans="1:7" ht="24.75" customHeight="1" x14ac:dyDescent="0.2">
      <c r="A965" s="158" t="s">
        <v>611</v>
      </c>
      <c r="B965" s="157"/>
      <c r="C965" s="155"/>
      <c r="D965" s="155"/>
      <c r="E965" s="156"/>
      <c r="F965" s="155"/>
    </row>
    <row r="966" spans="1:7" ht="20.25" customHeight="1" x14ac:dyDescent="0.2">
      <c r="A966" s="161" t="s">
        <v>612</v>
      </c>
      <c r="B966" s="161"/>
      <c r="C966" s="161"/>
      <c r="D966" s="161"/>
      <c r="E966" s="161"/>
      <c r="F966" s="161"/>
      <c r="G966" s="161"/>
    </row>
    <row r="967" spans="1:7" ht="25.5" customHeight="1" x14ac:dyDescent="0.2">
      <c r="A967" s="161" t="s">
        <v>613</v>
      </c>
      <c r="B967" s="161"/>
      <c r="C967" s="161"/>
      <c r="D967" s="161"/>
      <c r="E967" s="161"/>
      <c r="F967" s="161"/>
      <c r="G967" s="161"/>
    </row>
    <row r="968" spans="1:7" ht="12" customHeight="1" x14ac:dyDescent="0.2">
      <c r="A968" s="157"/>
      <c r="B968" s="157"/>
      <c r="C968" s="155"/>
      <c r="D968" s="155"/>
      <c r="E968" s="156"/>
      <c r="F968" s="155"/>
    </row>
    <row r="969" spans="1:7" ht="21.75" customHeight="1" x14ac:dyDescent="0.2">
      <c r="A969" s="158" t="s">
        <v>614</v>
      </c>
      <c r="B969" s="157"/>
      <c r="C969" s="155"/>
      <c r="D969" s="155"/>
      <c r="E969" s="156"/>
      <c r="F969" s="155"/>
    </row>
    <row r="970" spans="1:7" ht="12" customHeight="1" x14ac:dyDescent="0.2">
      <c r="A970" s="184" t="s">
        <v>615</v>
      </c>
      <c r="B970" s="184"/>
      <c r="C970" s="184"/>
      <c r="D970" s="184"/>
      <c r="E970" s="184"/>
      <c r="F970" s="184"/>
      <c r="G970" s="184"/>
    </row>
    <row r="971" spans="1:7" ht="12" customHeight="1" x14ac:dyDescent="0.2">
      <c r="A971" s="157"/>
      <c r="B971" s="157"/>
      <c r="C971" s="155"/>
      <c r="D971" s="155"/>
      <c r="E971" s="156"/>
      <c r="F971" s="155"/>
    </row>
    <row r="972" spans="1:7" ht="12" customHeight="1" x14ac:dyDescent="0.2">
      <c r="A972" s="184" t="s">
        <v>616</v>
      </c>
      <c r="B972" s="184"/>
      <c r="C972" s="184"/>
      <c r="D972" s="184"/>
      <c r="E972" s="184"/>
      <c r="F972" s="184"/>
      <c r="G972" s="184"/>
    </row>
    <row r="973" spans="1:7" ht="10.5" customHeight="1" x14ac:dyDescent="0.2">
      <c r="A973" s="157"/>
      <c r="B973" s="157"/>
      <c r="C973" s="155"/>
      <c r="D973" s="155"/>
      <c r="E973" s="156"/>
      <c r="F973" s="155"/>
    </row>
    <row r="974" spans="1:7" ht="12" customHeight="1" x14ac:dyDescent="0.2">
      <c r="A974" s="160" t="s">
        <v>442</v>
      </c>
      <c r="B974" s="157"/>
      <c r="C974" s="155"/>
      <c r="D974" s="155"/>
      <c r="E974" s="156"/>
      <c r="F974" s="155"/>
    </row>
    <row r="975" spans="1:7" ht="16.5" customHeight="1" x14ac:dyDescent="0.2">
      <c r="A975" s="157"/>
      <c r="B975" s="157"/>
      <c r="C975" s="155"/>
      <c r="D975" s="155"/>
      <c r="E975" s="156"/>
      <c r="F975" s="155"/>
    </row>
    <row r="976" spans="1:7" ht="12" customHeight="1" x14ac:dyDescent="0.2">
      <c r="A976" s="158" t="s">
        <v>617</v>
      </c>
      <c r="B976" s="157"/>
      <c r="C976" s="155"/>
      <c r="D976" s="155"/>
      <c r="E976" s="156"/>
      <c r="F976" s="155"/>
    </row>
    <row r="977" spans="1:7" ht="12" customHeight="1" x14ac:dyDescent="0.2">
      <c r="A977" s="157"/>
      <c r="B977" s="157"/>
      <c r="C977" s="155"/>
      <c r="D977" s="155"/>
      <c r="E977" s="156"/>
      <c r="F977" s="155"/>
    </row>
    <row r="978" spans="1:7" ht="12" customHeight="1" x14ac:dyDescent="0.2">
      <c r="A978" s="157" t="s">
        <v>618</v>
      </c>
      <c r="B978" s="157"/>
      <c r="C978" s="155"/>
      <c r="D978" s="155"/>
      <c r="E978" s="156"/>
      <c r="F978" s="155"/>
    </row>
    <row r="979" spans="1:7" ht="12" customHeight="1" x14ac:dyDescent="0.2">
      <c r="A979" s="160" t="s">
        <v>442</v>
      </c>
      <c r="B979" s="157"/>
      <c r="C979" s="155"/>
      <c r="D979" s="155"/>
      <c r="E979" s="156"/>
      <c r="F979" s="155"/>
    </row>
    <row r="980" spans="1:7" ht="12" customHeight="1" x14ac:dyDescent="0.2">
      <c r="A980" s="157"/>
      <c r="B980" s="157"/>
      <c r="C980" s="155"/>
      <c r="D980" s="155"/>
      <c r="E980" s="156"/>
      <c r="F980" s="155"/>
    </row>
    <row r="981" spans="1:7" ht="12" customHeight="1" x14ac:dyDescent="0.2">
      <c r="A981" s="157"/>
      <c r="B981" s="157"/>
      <c r="C981" s="155"/>
      <c r="D981" s="155"/>
      <c r="E981" s="156"/>
      <c r="F981" s="155"/>
    </row>
    <row r="982" spans="1:7" ht="12" customHeight="1" x14ac:dyDescent="0.2">
      <c r="A982" s="158" t="s">
        <v>619</v>
      </c>
      <c r="B982" s="157"/>
      <c r="C982" s="155"/>
      <c r="D982" s="155"/>
      <c r="E982" s="156"/>
      <c r="F982" s="155"/>
    </row>
    <row r="983" spans="1:7" ht="12" customHeight="1" x14ac:dyDescent="0.2">
      <c r="A983" s="157"/>
      <c r="B983" s="157"/>
      <c r="C983" s="155"/>
      <c r="D983" s="155"/>
      <c r="E983" s="156"/>
      <c r="F983" s="155"/>
    </row>
    <row r="984" spans="1:7" ht="12" customHeight="1" x14ac:dyDescent="0.2">
      <c r="A984" s="184" t="s">
        <v>620</v>
      </c>
      <c r="B984" s="184"/>
      <c r="C984" s="184"/>
      <c r="D984" s="184"/>
      <c r="E984" s="184"/>
      <c r="F984" s="184"/>
      <c r="G984" s="184"/>
    </row>
    <row r="985" spans="1:7" ht="12" customHeight="1" x14ac:dyDescent="0.2">
      <c r="A985" s="157"/>
      <c r="B985" s="157"/>
      <c r="C985" s="155"/>
      <c r="D985" s="155"/>
      <c r="E985" s="156"/>
      <c r="F985" s="155"/>
    </row>
    <row r="986" spans="1:7" ht="12" customHeight="1" x14ac:dyDescent="0.2">
      <c r="A986" s="160" t="s">
        <v>621</v>
      </c>
      <c r="B986" s="160"/>
      <c r="C986" s="160"/>
      <c r="D986" s="160"/>
      <c r="E986" s="160"/>
      <c r="F986" s="160"/>
    </row>
    <row r="987" spans="1:7" ht="7.5" customHeight="1" x14ac:dyDescent="0.2">
      <c r="A987" s="157"/>
      <c r="B987" s="157"/>
      <c r="C987" s="155"/>
      <c r="D987" s="155"/>
      <c r="E987" s="156"/>
      <c r="F987" s="155"/>
    </row>
    <row r="988" spans="1:7" ht="15.75" customHeight="1" x14ac:dyDescent="0.2">
      <c r="A988" s="158" t="s">
        <v>622</v>
      </c>
      <c r="B988" s="157"/>
      <c r="C988" s="155"/>
      <c r="D988" s="155"/>
      <c r="E988" s="156"/>
      <c r="F988" s="155"/>
    </row>
    <row r="989" spans="1:7" ht="12" customHeight="1" x14ac:dyDescent="0.2">
      <c r="A989" s="157"/>
      <c r="B989" s="157"/>
      <c r="C989" s="155"/>
      <c r="D989" s="155"/>
      <c r="E989" s="155"/>
      <c r="F989" s="155"/>
    </row>
    <row r="990" spans="1:7" ht="12" customHeight="1" x14ac:dyDescent="0.2">
      <c r="A990" s="184" t="s">
        <v>623</v>
      </c>
      <c r="B990" s="184"/>
      <c r="C990" s="184"/>
      <c r="D990" s="184"/>
      <c r="E990" s="184"/>
      <c r="F990" s="184"/>
      <c r="G990" s="184"/>
    </row>
    <row r="991" spans="1:7" ht="12" customHeight="1" x14ac:dyDescent="0.2">
      <c r="F991" s="85"/>
    </row>
    <row r="992" spans="1:7" ht="12" customHeight="1" x14ac:dyDescent="0.2">
      <c r="F992" s="85"/>
    </row>
    <row r="993" spans="2:6" x14ac:dyDescent="0.2">
      <c r="B993" s="1" t="s">
        <v>86</v>
      </c>
      <c r="F993" s="85"/>
    </row>
    <row r="994" spans="2:6" ht="29.25" customHeight="1" x14ac:dyDescent="0.2">
      <c r="F994" s="85"/>
    </row>
    <row r="998" spans="2:6" ht="12" customHeight="1" x14ac:dyDescent="0.2"/>
    <row r="999" spans="2:6" x14ac:dyDescent="0.2">
      <c r="B999" s="116"/>
      <c r="D999" s="116"/>
      <c r="E999" s="116"/>
      <c r="F999" s="117"/>
    </row>
    <row r="1000" spans="2:6" x14ac:dyDescent="0.2">
      <c r="B1000" s="118" t="s">
        <v>429</v>
      </c>
      <c r="D1000" s="121" t="s">
        <v>430</v>
      </c>
      <c r="E1000" s="121"/>
      <c r="F1000" s="85"/>
    </row>
    <row r="1001" spans="2:6" x14ac:dyDescent="0.2">
      <c r="B1001" s="119" t="s">
        <v>431</v>
      </c>
      <c r="D1001" s="122" t="s">
        <v>432</v>
      </c>
      <c r="E1001" s="122"/>
      <c r="F1001" s="120"/>
    </row>
    <row r="1003" spans="2:6" x14ac:dyDescent="0.2">
      <c r="B1003" s="3"/>
    </row>
    <row r="1007" spans="2:6" ht="12.75" customHeight="1" x14ac:dyDescent="0.2"/>
    <row r="1010" ht="12.75" customHeight="1" x14ac:dyDescent="0.2"/>
  </sheetData>
  <mergeCells count="92">
    <mergeCell ref="D1001:E1001"/>
    <mergeCell ref="A970:G970"/>
    <mergeCell ref="A972:G972"/>
    <mergeCell ref="A984:G984"/>
    <mergeCell ref="A990:G990"/>
    <mergeCell ref="D1000:E1000"/>
    <mergeCell ref="A942:E942"/>
    <mergeCell ref="A962:G962"/>
    <mergeCell ref="A963:G963"/>
    <mergeCell ref="A966:G966"/>
    <mergeCell ref="A967:G967"/>
    <mergeCell ref="A739:G739"/>
    <mergeCell ref="A749:G749"/>
    <mergeCell ref="A794:B794"/>
    <mergeCell ref="A799:B799"/>
    <mergeCell ref="A859:B859"/>
    <mergeCell ref="A607:I607"/>
    <mergeCell ref="A613:I613"/>
    <mergeCell ref="A695:H695"/>
    <mergeCell ref="A699:G699"/>
    <mergeCell ref="A701:H701"/>
    <mergeCell ref="A602:I602"/>
    <mergeCell ref="A603:I603"/>
    <mergeCell ref="A604:I604"/>
    <mergeCell ref="A605:I605"/>
    <mergeCell ref="A606:I606"/>
    <mergeCell ref="A2:K2"/>
    <mergeCell ref="A3:K3"/>
    <mergeCell ref="A4:K4"/>
    <mergeCell ref="A9:K9"/>
    <mergeCell ref="A577:F577"/>
    <mergeCell ref="D76:E76"/>
    <mergeCell ref="D191:E191"/>
    <mergeCell ref="D198:E198"/>
    <mergeCell ref="D205:E205"/>
    <mergeCell ref="D212:E212"/>
    <mergeCell ref="D246:E246"/>
    <mergeCell ref="D256:E256"/>
    <mergeCell ref="B495:E495"/>
    <mergeCell ref="B497:E497"/>
    <mergeCell ref="B498:E498"/>
    <mergeCell ref="B499:E499"/>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12:C512"/>
    <mergeCell ref="B513:C513"/>
    <mergeCell ref="B514:C514"/>
    <mergeCell ref="B515:C515"/>
    <mergeCell ref="B522:E522"/>
    <mergeCell ref="B523:E523"/>
    <mergeCell ref="B524:E524"/>
    <mergeCell ref="B525:C525"/>
    <mergeCell ref="B526:C526"/>
    <mergeCell ref="B527:C527"/>
    <mergeCell ref="B528:C528"/>
    <mergeCell ref="B529:C529"/>
    <mergeCell ref="B530:C530"/>
    <mergeCell ref="B531:C531"/>
    <mergeCell ref="B532:C532"/>
    <mergeCell ref="B533:C533"/>
    <mergeCell ref="B534:C534"/>
    <mergeCell ref="B535:C535"/>
    <mergeCell ref="B536:C536"/>
    <mergeCell ref="B537:C537"/>
    <mergeCell ref="B538:C538"/>
    <mergeCell ref="B539:C539"/>
    <mergeCell ref="B540:C540"/>
    <mergeCell ref="B541:C541"/>
    <mergeCell ref="B542:C542"/>
    <mergeCell ref="B543:C543"/>
    <mergeCell ref="B544:C544"/>
    <mergeCell ref="B545:C545"/>
    <mergeCell ref="B546:C546"/>
    <mergeCell ref="B547:C547"/>
    <mergeCell ref="B548:C548"/>
    <mergeCell ref="B549:C549"/>
    <mergeCell ref="B561:F561"/>
    <mergeCell ref="B550:C550"/>
    <mergeCell ref="B551:C551"/>
    <mergeCell ref="B552:C552"/>
    <mergeCell ref="B553:C553"/>
    <mergeCell ref="B554:C554"/>
  </mergeCells>
  <dataValidations count="4">
    <dataValidation allowBlank="1" showInputMessage="1" showErrorMessage="1" prompt="Saldo final del periodo que corresponde la cuenta pública presentada (mensual:  enero, febrero, marzo, etc.; trimestral: 1er, 2do, 3ro. o 4to.)." sqref="C187 C157 C201 C194"/>
    <dataValidation allowBlank="1" showInputMessage="1" showErrorMessage="1" prompt="Corresponde al número de la cuenta de acuerdo al Plan de Cuentas emitido por el CONAC (DOF 22/11/2010)." sqref="B157"/>
    <dataValidation allowBlank="1" showInputMessage="1" showErrorMessage="1" prompt="Características cualitativas significativas que les impacten financieramente." sqref="E187 D157 E201 E194"/>
    <dataValidation allowBlank="1" showInputMessage="1" showErrorMessage="1" prompt="Especificar origen de dicho recurso: Federal, Estatal, Municipal, Particulares." sqref="D187 D201 D194"/>
  </dataValidations>
  <pageMargins left="0.7" right="0.7" top="0.75" bottom="0.75" header="0.3" footer="0.3"/>
  <pageSetup scale="47" orientation="landscape" r:id="rId1"/>
  <rowBreaks count="1" manualBreakCount="1">
    <brk id="485"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NOTAS EDOS FINAN DIC 2017</vt:lpstr>
      <vt:lpstr>Hoja2</vt:lpstr>
      <vt:lpstr>Hoja3</vt:lpstr>
      <vt:lpstr>'NOTAS EDOS FINAN DIC 2017'!Área_de_impresión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charly</dc:creator>
  <cp:lastModifiedBy>charly</cp:lastModifiedBy>
  <cp:lastPrinted>2018-01-22T21:44:13Z</cp:lastPrinted>
  <dcterms:created xsi:type="dcterms:W3CDTF">2017-07-10T18:50:23Z</dcterms:created>
  <dcterms:modified xsi:type="dcterms:W3CDTF">2018-01-22T22:08:10Z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