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jandro\Desktop\INFORMACION PRESUPUESTARIA\"/>
    </mc:Choice>
  </mc:AlternateContent>
  <xr:revisionPtr revIDLastSave="0" documentId="13_ncr:1_{FA00E0A3-2301-40A6-9019-46FE5402D359}" xr6:coauthVersionLast="47" xr6:coauthVersionMax="47" xr10:uidLastSave="{00000000-0000-0000-0000-000000000000}"/>
  <workbookProtection lockStructure="1"/>
  <bookViews>
    <workbookView xWindow="-120" yWindow="-120" windowWidth="29040" windowHeight="15720" xr2:uid="{1953FA00-A971-44F5-8090-96C1DAF7BD8E}"/>
  </bookViews>
  <sheets>
    <sheet name="C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[4]EGRESOS!#REF!</definedName>
    <definedName name="B">[4]EGRESOS!#REF!</definedName>
    <definedName name="BASE">#REF!</definedName>
    <definedName name="_xlnm.Database">[5]REPORTO!#REF!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[6]T1705HF!$B$20:$B$20</definedName>
    <definedName name="ju">[5]REPORTO!#REF!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5" i="1" l="1"/>
  <c r="G5" i="1" s="1"/>
  <c r="D6" i="1"/>
  <c r="G6" i="1"/>
  <c r="D7" i="1"/>
  <c r="G7" i="1"/>
  <c r="D8" i="1"/>
  <c r="G8" i="1"/>
  <c r="D9" i="1"/>
  <c r="G9" i="1" s="1"/>
  <c r="D10" i="1"/>
  <c r="G10" i="1"/>
  <c r="D11" i="1"/>
  <c r="G11" i="1"/>
  <c r="D12" i="1"/>
  <c r="G12" i="1"/>
  <c r="D13" i="1"/>
  <c r="G13" i="1" s="1"/>
  <c r="D14" i="1"/>
  <c r="G14" i="1"/>
  <c r="D15" i="1"/>
  <c r="G15" i="1"/>
  <c r="D16" i="1"/>
  <c r="G16" i="1"/>
  <c r="D17" i="1"/>
  <c r="G17" i="1" s="1"/>
  <c r="D18" i="1"/>
  <c r="G18" i="1"/>
  <c r="B19" i="1"/>
  <c r="C19" i="1"/>
  <c r="E19" i="1"/>
  <c r="F19" i="1"/>
  <c r="D25" i="1"/>
  <c r="G25" i="1"/>
  <c r="D26" i="1"/>
  <c r="G26" i="1"/>
  <c r="D27" i="1"/>
  <c r="G27" i="1"/>
  <c r="D28" i="1"/>
  <c r="G28" i="1" s="1"/>
  <c r="B30" i="1"/>
  <c r="C30" i="1"/>
  <c r="E30" i="1"/>
  <c r="F30" i="1"/>
  <c r="D37" i="1"/>
  <c r="G37" i="1"/>
  <c r="D39" i="1"/>
  <c r="G39" i="1" s="1"/>
  <c r="D41" i="1"/>
  <c r="G41" i="1"/>
  <c r="D43" i="1"/>
  <c r="G43" i="1"/>
  <c r="D45" i="1"/>
  <c r="G45" i="1" s="1"/>
  <c r="D47" i="1"/>
  <c r="G47" i="1" s="1"/>
  <c r="D49" i="1"/>
  <c r="G49" i="1"/>
  <c r="D51" i="1"/>
  <c r="G51" i="1"/>
  <c r="B53" i="1"/>
  <c r="C53" i="1"/>
  <c r="E53" i="1"/>
  <c r="F53" i="1"/>
  <c r="D19" i="1" l="1"/>
  <c r="G30" i="1"/>
  <c r="G53" i="1"/>
  <c r="D53" i="1"/>
  <c r="D30" i="1"/>
  <c r="G19" i="1"/>
</calcChain>
</file>

<file path=xl/sharedStrings.xml><?xml version="1.0" encoding="utf-8"?>
<sst xmlns="http://schemas.openxmlformats.org/spreadsheetml/2006/main" count="55" uniqueCount="35">
  <si>
    <t>“Bajo protesta de decir verdad declaramos que los Estados Financieros y sus notas, son razonablemente correctos y son responsabilidad del emisor”</t>
  </si>
  <si>
    <t>Total del Egreso</t>
  </si>
  <si>
    <t>Entidades Paramunicipales (en sus diferentes clasificaciones)</t>
  </si>
  <si>
    <t>Fideicomisos Financieros Públicos con Participación Estatal Mayoritaria</t>
  </si>
  <si>
    <t>Entidades Paraestatales Empresariales Financieras No Monetarias con Participación Estatal Mayoritaria</t>
  </si>
  <si>
    <t>Entidades Paraestatales Empresariales Financieras Monetarias con Participación Estatal Mayoritaria</t>
  </si>
  <si>
    <t>Fideicomisos Empresariales No Financieros con Participación Estatal Mayoritaria</t>
  </si>
  <si>
    <t>Entidades Paraestatales Empresariales No Financieras con Participación Estatal Mayoritaria</t>
  </si>
  <si>
    <t>Instituciones Públicas de la Seguridad Social</t>
  </si>
  <si>
    <t>Entidades Paraestatales y Fideicomisos No Empresariales y No Financieros</t>
  </si>
  <si>
    <t>Pagado</t>
  </si>
  <si>
    <t>Devengado</t>
  </si>
  <si>
    <t>Modificado</t>
  </si>
  <si>
    <t>Ampliaciones/ (Reducciones)</t>
  </si>
  <si>
    <t>Aprobado</t>
  </si>
  <si>
    <t>Concepto</t>
  </si>
  <si>
    <t>Subejercicio</t>
  </si>
  <si>
    <t>Egresos</t>
  </si>
  <si>
    <t>COMISIÓN DE DEPORTE DEL ESTADO DE GUANAJUATO
Estado Analítico del Ejercicio del Presupuesto de Egresos
Clasificación Administrativa
Del 1 de Enero al 30 de Junio de 2026
(Cifras en Pesos)</t>
  </si>
  <si>
    <t>Órganos Autónomos</t>
  </si>
  <si>
    <t>Poder Judicial</t>
  </si>
  <si>
    <t>Poder Legislativo</t>
  </si>
  <si>
    <t>Poder Ejecutivo</t>
  </si>
  <si>
    <t>211213001A10000 ÓRGANO INTERNO DE CONTRO</t>
  </si>
  <si>
    <t>211213001080000 DIRECCIÓN DE FORMACIÓN Y</t>
  </si>
  <si>
    <t>211213001070000 DIR DE OPERACIÓN Y APROV</t>
  </si>
  <si>
    <t>211213001060000 DIR ÁREA DE INFRAESTRUCT</t>
  </si>
  <si>
    <t>211213001050000 DIR ÁREA INVESTIGACIÓN Y</t>
  </si>
  <si>
    <t>211213001040000 DIRECCIÓN DE CULTURA FÍS</t>
  </si>
  <si>
    <t>211213001030000 DIRECCIÓN DE DEPORTE</t>
  </si>
  <si>
    <t>211213001020000 DIR DE FINANZAS Y ADMINI</t>
  </si>
  <si>
    <t>211213001010300 DIR DE ASUNTOS JURÍDICOS</t>
  </si>
  <si>
    <t>211213001010200 DIR DE PLANEACIÓN Y DESA</t>
  </si>
  <si>
    <t>211213001010100 SECRETARÍA PARTICULAR CO</t>
  </si>
  <si>
    <t>211213001010000 DESPACHO DIRECCIÓN GENER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</si>
</sst>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3" fontId="1" fillId="0" borderId="1" xfId="0" applyNumberFormat="1" applyFont="1" applyBorder="1" applyProtection="1">
      <protection locked="0"/>
    </xf>
    <xf numFmtId="3" fontId="2" fillId="0" borderId="3" xfId="0" applyNumberFormat="1" applyFont="1" applyBorder="1" applyProtection="1">
      <protection locked="0"/>
    </xf>
    <xf numFmtId="0" fontId="1" fillId="0" borderId="3" xfId="1" applyFont="1" applyBorder="1" applyAlignment="1">
      <alignment horizontal="center" vertical="center" wrapText="1"/>
    </xf>
    <xf numFmtId="4" fontId="1" fillId="2" borderId="4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4" fontId="1" fillId="2" borderId="5" xfId="1" applyNumberFormat="1" applyFont="1" applyFill="1" applyBorder="1" applyAlignment="1">
      <alignment horizontal="center" vertical="center" wrapText="1"/>
    </xf>
    <xf numFmtId="0" fontId="1" fillId="2" borderId="6" xfId="1" applyFont="1" applyFill="1" applyBorder="1" applyAlignment="1" applyProtection="1">
      <alignment horizontal="center" vertical="center" wrapText="1"/>
      <protection locked="0"/>
    </xf>
    <xf numFmtId="0" fontId="1" fillId="2" borderId="2" xfId="1" applyFont="1" applyFill="1" applyBorder="1" applyAlignment="1" applyProtection="1">
      <alignment horizontal="center" vertical="center" wrapText="1"/>
      <protection locked="0"/>
    </xf>
    <xf numFmtId="0" fontId="1" fillId="2" borderId="7" xfId="1" applyFont="1" applyFill="1" applyBorder="1" applyAlignment="1" applyProtection="1">
      <alignment horizontal="center" vertical="center" wrapText="1"/>
      <protection locked="0"/>
    </xf>
    <xf numFmtId="0" fontId="1" fillId="2" borderId="8" xfId="1" applyFont="1" applyFill="1" applyBorder="1" applyAlignment="1" applyProtection="1">
      <alignment horizontal="center" vertical="center" wrapText="1"/>
      <protection locked="0"/>
    </xf>
    <xf numFmtId="0" fontId="1" fillId="2" borderId="9" xfId="1" applyFont="1" applyFill="1" applyBorder="1" applyAlignment="1" applyProtection="1">
      <alignment horizontal="center" vertical="center" wrapText="1"/>
      <protection locked="0"/>
    </xf>
    <xf numFmtId="0" fontId="1" fillId="2" borderId="10" xfId="1" applyFont="1" applyFill="1" applyBorder="1" applyAlignment="1" applyProtection="1">
      <alignment horizontal="center" vertical="center" wrapText="1"/>
      <protection locked="0"/>
    </xf>
    <xf numFmtId="4" fontId="2" fillId="0" borderId="5" xfId="1" applyNumberFormat="1" applyFont="1" applyBorder="1" applyAlignment="1">
      <alignment horizontal="center" vertical="center" wrapText="1"/>
    </xf>
    <xf numFmtId="0" fontId="1" fillId="2" borderId="5" xfId="1" applyFont="1" applyFill="1" applyBorder="1" applyAlignment="1">
      <alignment vertical="center"/>
    </xf>
    <xf numFmtId="0" fontId="1" fillId="2" borderId="3" xfId="1" applyFont="1" applyFill="1" applyBorder="1" applyAlignment="1">
      <alignment horizontal="center" vertical="center"/>
    </xf>
    <xf numFmtId="0" fontId="2" fillId="0" borderId="5" xfId="1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1" xfId="1" applyFont="1" applyBorder="1" applyAlignment="1">
      <alignment vertical="center"/>
    </xf>
    <xf numFmtId="0" fontId="0" fillId="0" borderId="11" xfId="0" applyBorder="1" applyAlignment="1" applyProtection="1">
      <alignment horizontal="left" indent="1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left" wrapText="1" indent="1"/>
      <protection locked="0"/>
    </xf>
  </cellXfs>
  <cellStyles count="2">
    <cellStyle name="Normal" xfId="0" builtinId="0"/>
    <cellStyle name="Normal 3 2" xfId="1" xr:uid="{F87FBC98-9F39-4767-A64E-B3CD47A115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59</xdr:row>
      <xdr:rowOff>0</xdr:rowOff>
    </xdr:from>
    <xdr:to>
      <xdr:col>3</xdr:col>
      <xdr:colOff>980831</xdr:colOff>
      <xdr:row>65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8AEA483-3BF3-4B5C-86F7-29F82FD28B0D}"/>
            </a:ext>
          </a:extLst>
        </xdr:cNvPr>
        <xdr:cNvSpPr txBox="1"/>
      </xdr:nvSpPr>
      <xdr:spPr>
        <a:xfrm>
          <a:off x="447675" y="8429625"/>
          <a:ext cx="2295281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                                         _________________________________</a:t>
          </a: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Yendy Cortinas López               </a:t>
          </a:r>
          <a:r>
            <a:rPr lang="es-MX"/>
            <a:t>    </a:t>
          </a:r>
          <a:r>
            <a:rPr lang="es-MX" baseline="0"/>
            <a:t> 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C.P. J. Felipe Sánchez Martinez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General</a:t>
          </a:r>
          <a:r>
            <a:rPr lang="es-MX"/>
            <a:t>                                     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de Finanzas y Administración</a:t>
          </a:r>
          <a:r>
            <a:rPr lang="es-MX"/>
            <a:t> </a:t>
          </a:r>
          <a:endParaRPr lang="es-MX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ownloads/CPA%202do%20Trim%202026.xlsx" TargetMode="External"/><Relationship Id="rId2" Type="http://schemas.openxmlformats.org/officeDocument/2006/relationships/externalLinkPath" Target="file:///C:\Users\Alejandro\Downloads\CPA%202do%20Trim%202026.xlsx" TargetMode="External"/><Relationship Id="rId1" Type="http://schemas.openxmlformats.org/officeDocument/2006/relationships/externalLinkPath" Target="/Users/Alejandro/Downloads/CPA%202do%20Trim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GA"/>
      <sheetName val="CTG"/>
      <sheetName val="COG"/>
      <sheetName val="CFG"/>
      <sheetName val="ENT"/>
      <sheetName val="IND"/>
      <sheetName val="FFF"/>
      <sheetName val="GCP"/>
      <sheetName val="INR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7FB67-2E23-4214-9A21-89E5DCC3997D}">
  <sheetPr>
    <pageSetUpPr fitToPage="1"/>
  </sheetPr>
  <dimension ref="A1:G55"/>
  <sheetViews>
    <sheetView showGridLines="0" tabSelected="1" workbookViewId="0">
      <selection sqref="A1:G1048576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13" t="s">
        <v>18</v>
      </c>
      <c r="B1" s="12"/>
      <c r="C1" s="12"/>
      <c r="D1" s="12"/>
      <c r="E1" s="12"/>
      <c r="F1" s="12"/>
      <c r="G1" s="11"/>
    </row>
    <row r="2" spans="1:7" x14ac:dyDescent="0.2">
      <c r="A2" s="15"/>
      <c r="B2" s="10" t="s">
        <v>17</v>
      </c>
      <c r="C2" s="9"/>
      <c r="D2" s="9"/>
      <c r="E2" s="9"/>
      <c r="F2" s="8"/>
      <c r="G2" s="7" t="s">
        <v>16</v>
      </c>
    </row>
    <row r="3" spans="1:7" ht="24.95" customHeight="1" x14ac:dyDescent="0.2">
      <c r="A3" s="16" t="s">
        <v>15</v>
      </c>
      <c r="B3" s="6" t="s">
        <v>14</v>
      </c>
      <c r="C3" s="6" t="s">
        <v>13</v>
      </c>
      <c r="D3" s="6" t="s">
        <v>12</v>
      </c>
      <c r="E3" s="6" t="s">
        <v>11</v>
      </c>
      <c r="F3" s="6" t="s">
        <v>10</v>
      </c>
      <c r="G3" s="5"/>
    </row>
    <row r="4" spans="1:7" x14ac:dyDescent="0.2">
      <c r="A4" s="17"/>
      <c r="B4" s="14"/>
      <c r="C4" s="14"/>
      <c r="D4" s="14"/>
      <c r="E4" s="14"/>
      <c r="F4" s="14"/>
      <c r="G4" s="14"/>
    </row>
    <row r="5" spans="1:7" x14ac:dyDescent="0.2">
      <c r="A5" s="18" t="s">
        <v>34</v>
      </c>
      <c r="B5" s="3">
        <v>8980762.6600000001</v>
      </c>
      <c r="C5" s="3">
        <v>56198356.799999997</v>
      </c>
      <c r="D5" s="3">
        <f>B5+C5</f>
        <v>65179119.459999993</v>
      </c>
      <c r="E5" s="3">
        <v>53571457.369999997</v>
      </c>
      <c r="F5" s="3">
        <v>53571457.369999997</v>
      </c>
      <c r="G5" s="3">
        <f>D5-E5</f>
        <v>11607662.089999996</v>
      </c>
    </row>
    <row r="6" spans="1:7" x14ac:dyDescent="0.2">
      <c r="A6" s="18" t="s">
        <v>33</v>
      </c>
      <c r="B6" s="3">
        <v>16703901.289999999</v>
      </c>
      <c r="C6" s="3">
        <v>52116360.350000001</v>
      </c>
      <c r="D6" s="3">
        <f>B6+C6</f>
        <v>68820261.640000001</v>
      </c>
      <c r="E6" s="3">
        <v>13869535.119999999</v>
      </c>
      <c r="F6" s="3">
        <v>13869535.119999999</v>
      </c>
      <c r="G6" s="3">
        <f>D6-E6</f>
        <v>54950726.520000003</v>
      </c>
    </row>
    <row r="7" spans="1:7" x14ac:dyDescent="0.2">
      <c r="A7" s="18" t="s">
        <v>32</v>
      </c>
      <c r="B7" s="3">
        <v>4607362.66</v>
      </c>
      <c r="C7" s="3">
        <v>-95604.23</v>
      </c>
      <c r="D7" s="3">
        <f>B7+C7</f>
        <v>4511758.43</v>
      </c>
      <c r="E7" s="3">
        <v>1817999.27</v>
      </c>
      <c r="F7" s="3">
        <v>1817999.27</v>
      </c>
      <c r="G7" s="3">
        <f>D7-E7</f>
        <v>2693759.1599999997</v>
      </c>
    </row>
    <row r="8" spans="1:7" x14ac:dyDescent="0.2">
      <c r="A8" s="18" t="s">
        <v>31</v>
      </c>
      <c r="B8" s="3">
        <v>2877001.38</v>
      </c>
      <c r="C8" s="3">
        <v>251496.69</v>
      </c>
      <c r="D8" s="3">
        <f>B8+C8</f>
        <v>3128498.07</v>
      </c>
      <c r="E8" s="3">
        <v>1281885.48</v>
      </c>
      <c r="F8" s="3">
        <v>1281885.48</v>
      </c>
      <c r="G8" s="3">
        <f>D8-E8</f>
        <v>1846612.5899999999</v>
      </c>
    </row>
    <row r="9" spans="1:7" x14ac:dyDescent="0.2">
      <c r="A9" s="18" t="s">
        <v>30</v>
      </c>
      <c r="B9" s="3">
        <v>15599818.17</v>
      </c>
      <c r="C9" s="3">
        <v>6051611.5499999998</v>
      </c>
      <c r="D9" s="3">
        <f>B9+C9</f>
        <v>21651429.719999999</v>
      </c>
      <c r="E9" s="3">
        <v>7672612</v>
      </c>
      <c r="F9" s="3">
        <v>7672612</v>
      </c>
      <c r="G9" s="3">
        <f>D9-E9</f>
        <v>13978817.719999999</v>
      </c>
    </row>
    <row r="10" spans="1:7" x14ac:dyDescent="0.2">
      <c r="A10" s="18" t="s">
        <v>29</v>
      </c>
      <c r="B10" s="3">
        <v>43903433.590000004</v>
      </c>
      <c r="C10" s="3">
        <v>63740043.869999997</v>
      </c>
      <c r="D10" s="3">
        <f>B10+C10</f>
        <v>107643477.46000001</v>
      </c>
      <c r="E10" s="3">
        <v>54187195.5</v>
      </c>
      <c r="F10" s="3">
        <v>54187195.5</v>
      </c>
      <c r="G10" s="3">
        <f>D10-E10</f>
        <v>53456281.960000008</v>
      </c>
    </row>
    <row r="11" spans="1:7" x14ac:dyDescent="0.2">
      <c r="A11" s="18" t="s">
        <v>28</v>
      </c>
      <c r="B11" s="3">
        <v>25836138.079999998</v>
      </c>
      <c r="C11" s="3">
        <v>4620723.7</v>
      </c>
      <c r="D11" s="3">
        <f>B11+C11</f>
        <v>30456861.779999997</v>
      </c>
      <c r="E11" s="3">
        <v>11471765.859999999</v>
      </c>
      <c r="F11" s="3">
        <v>11471765.859999999</v>
      </c>
      <c r="G11" s="3">
        <f>D11-E11</f>
        <v>18985095.919999998</v>
      </c>
    </row>
    <row r="12" spans="1:7" x14ac:dyDescent="0.2">
      <c r="A12" s="18" t="s">
        <v>27</v>
      </c>
      <c r="B12" s="3">
        <v>7999428.9699999997</v>
      </c>
      <c r="C12" s="3">
        <v>1357019.46</v>
      </c>
      <c r="D12" s="3">
        <f>B12+C12</f>
        <v>9356448.4299999997</v>
      </c>
      <c r="E12" s="3">
        <v>4654327.5199999996</v>
      </c>
      <c r="F12" s="3">
        <v>4654327.5199999996</v>
      </c>
      <c r="G12" s="3">
        <f>D12-E12</f>
        <v>4702120.91</v>
      </c>
    </row>
    <row r="13" spans="1:7" x14ac:dyDescent="0.2">
      <c r="A13" s="18" t="s">
        <v>26</v>
      </c>
      <c r="B13" s="3">
        <v>11315072.02</v>
      </c>
      <c r="C13" s="3">
        <v>6436038.4100000001</v>
      </c>
      <c r="D13" s="3">
        <f>B13+C13</f>
        <v>17751110.43</v>
      </c>
      <c r="E13" s="3">
        <v>6461299.2400000002</v>
      </c>
      <c r="F13" s="3">
        <v>6461299.2400000002</v>
      </c>
      <c r="G13" s="3">
        <f>D13-E13</f>
        <v>11289811.189999999</v>
      </c>
    </row>
    <row r="14" spans="1:7" x14ac:dyDescent="0.2">
      <c r="A14" s="18" t="s">
        <v>25</v>
      </c>
      <c r="B14" s="3">
        <v>89165032.849999994</v>
      </c>
      <c r="C14" s="3">
        <v>10533567.890000001</v>
      </c>
      <c r="D14" s="3">
        <f>B14+C14</f>
        <v>99698600.739999995</v>
      </c>
      <c r="E14" s="3">
        <v>41633285.420000002</v>
      </c>
      <c r="F14" s="3">
        <v>41633285.420000002</v>
      </c>
      <c r="G14" s="3">
        <f>D14-E14</f>
        <v>58065315.319999993</v>
      </c>
    </row>
    <row r="15" spans="1:7" x14ac:dyDescent="0.2">
      <c r="A15" s="18" t="s">
        <v>24</v>
      </c>
      <c r="B15" s="3">
        <v>4299781.12</v>
      </c>
      <c r="C15" s="3">
        <v>883235.75</v>
      </c>
      <c r="D15" s="3">
        <f>B15+C15</f>
        <v>5183016.87</v>
      </c>
      <c r="E15" s="3">
        <v>1681902.49</v>
      </c>
      <c r="F15" s="3">
        <v>1681902.49</v>
      </c>
      <c r="G15" s="3">
        <f>D15-E15</f>
        <v>3501114.38</v>
      </c>
    </row>
    <row r="16" spans="1:7" x14ac:dyDescent="0.2">
      <c r="A16" s="18" t="s">
        <v>23</v>
      </c>
      <c r="B16" s="3">
        <v>2777511.24</v>
      </c>
      <c r="C16" s="3">
        <v>1715.32</v>
      </c>
      <c r="D16" s="3">
        <f>B16+C16</f>
        <v>2779226.56</v>
      </c>
      <c r="E16" s="3">
        <v>1342846.87</v>
      </c>
      <c r="F16" s="3">
        <v>1342846.87</v>
      </c>
      <c r="G16" s="3">
        <f>D16-E16</f>
        <v>1436379.69</v>
      </c>
    </row>
    <row r="17" spans="1:7" x14ac:dyDescent="0.2">
      <c r="A17" s="18"/>
      <c r="B17" s="3">
        <v>0</v>
      </c>
      <c r="C17" s="3">
        <v>0</v>
      </c>
      <c r="D17" s="3">
        <f>B17+C17</f>
        <v>0</v>
      </c>
      <c r="E17" s="3">
        <v>0</v>
      </c>
      <c r="F17" s="3">
        <v>0</v>
      </c>
      <c r="G17" s="3">
        <f>D17-E17</f>
        <v>0</v>
      </c>
    </row>
    <row r="18" spans="1:7" x14ac:dyDescent="0.2">
      <c r="A18" s="18"/>
      <c r="B18" s="3">
        <v>0</v>
      </c>
      <c r="C18" s="3">
        <v>0</v>
      </c>
      <c r="D18" s="3">
        <f>B18+C18</f>
        <v>0</v>
      </c>
      <c r="E18" s="3">
        <v>0</v>
      </c>
      <c r="F18" s="3">
        <v>0</v>
      </c>
      <c r="G18" s="3">
        <f>D18-E18</f>
        <v>0</v>
      </c>
    </row>
    <row r="19" spans="1:7" x14ac:dyDescent="0.2">
      <c r="A19" s="19" t="s">
        <v>1</v>
      </c>
      <c r="B19" s="2">
        <f>SUM(B5:B18)</f>
        <v>234065244.03</v>
      </c>
      <c r="C19" s="2">
        <f>SUM(C5:C18)</f>
        <v>202094565.56</v>
      </c>
      <c r="D19" s="2">
        <f>SUM(D5:D18)</f>
        <v>436159809.58999997</v>
      </c>
      <c r="E19" s="2">
        <f>SUM(E5:E18)</f>
        <v>199646112.14000005</v>
      </c>
      <c r="F19" s="2">
        <f>SUM(F5:F18)</f>
        <v>199646112.14000005</v>
      </c>
      <c r="G19" s="2">
        <f>SUM(G5:G18)</f>
        <v>236513697.44999999</v>
      </c>
    </row>
    <row r="21" spans="1:7" ht="55.35" customHeight="1" x14ac:dyDescent="0.2">
      <c r="A21" s="13" t="s">
        <v>18</v>
      </c>
      <c r="B21" s="12"/>
      <c r="C21" s="12"/>
      <c r="D21" s="12"/>
      <c r="E21" s="12"/>
      <c r="F21" s="12"/>
      <c r="G21" s="11"/>
    </row>
    <row r="22" spans="1:7" x14ac:dyDescent="0.2">
      <c r="A22" s="15"/>
      <c r="B22" s="10" t="s">
        <v>17</v>
      </c>
      <c r="C22" s="9"/>
      <c r="D22" s="9"/>
      <c r="E22" s="9"/>
      <c r="F22" s="8"/>
      <c r="G22" s="7" t="s">
        <v>16</v>
      </c>
    </row>
    <row r="23" spans="1:7" ht="22.5" x14ac:dyDescent="0.2">
      <c r="A23" s="16" t="s">
        <v>15</v>
      </c>
      <c r="B23" s="6" t="s">
        <v>14</v>
      </c>
      <c r="C23" s="6" t="s">
        <v>13</v>
      </c>
      <c r="D23" s="6" t="s">
        <v>12</v>
      </c>
      <c r="E23" s="6" t="s">
        <v>11</v>
      </c>
      <c r="F23" s="6" t="s">
        <v>10</v>
      </c>
      <c r="G23" s="5"/>
    </row>
    <row r="24" spans="1:7" x14ac:dyDescent="0.2">
      <c r="A24" s="20"/>
      <c r="B24" s="4"/>
      <c r="C24" s="4"/>
      <c r="D24" s="4"/>
      <c r="E24" s="4"/>
      <c r="F24" s="4"/>
      <c r="G24" s="4"/>
    </row>
    <row r="25" spans="1:7" x14ac:dyDescent="0.2">
      <c r="A25" s="21" t="s">
        <v>22</v>
      </c>
      <c r="B25" s="3">
        <v>0</v>
      </c>
      <c r="C25" s="3">
        <v>0</v>
      </c>
      <c r="D25" s="3">
        <f>B25+C25</f>
        <v>0</v>
      </c>
      <c r="E25" s="3">
        <v>0</v>
      </c>
      <c r="F25" s="3">
        <v>0</v>
      </c>
      <c r="G25" s="3">
        <f>D25-E25</f>
        <v>0</v>
      </c>
    </row>
    <row r="26" spans="1:7" x14ac:dyDescent="0.2">
      <c r="A26" s="21" t="s">
        <v>21</v>
      </c>
      <c r="B26" s="3">
        <v>0</v>
      </c>
      <c r="C26" s="3">
        <v>0</v>
      </c>
      <c r="D26" s="3">
        <f>B26+C26</f>
        <v>0</v>
      </c>
      <c r="E26" s="3">
        <v>0</v>
      </c>
      <c r="F26" s="3">
        <v>0</v>
      </c>
      <c r="G26" s="3">
        <f>D26-E26</f>
        <v>0</v>
      </c>
    </row>
    <row r="27" spans="1:7" x14ac:dyDescent="0.2">
      <c r="A27" s="21" t="s">
        <v>20</v>
      </c>
      <c r="B27" s="3">
        <v>0</v>
      </c>
      <c r="C27" s="3">
        <v>0</v>
      </c>
      <c r="D27" s="3">
        <f>B27+C27</f>
        <v>0</v>
      </c>
      <c r="E27" s="3">
        <v>0</v>
      </c>
      <c r="F27" s="3">
        <v>0</v>
      </c>
      <c r="G27" s="3">
        <f>D27-E27</f>
        <v>0</v>
      </c>
    </row>
    <row r="28" spans="1:7" x14ac:dyDescent="0.2">
      <c r="A28" s="21" t="s">
        <v>19</v>
      </c>
      <c r="B28" s="3">
        <v>0</v>
      </c>
      <c r="C28" s="3">
        <v>0</v>
      </c>
      <c r="D28" s="3">
        <f>B28+C28</f>
        <v>0</v>
      </c>
      <c r="E28" s="3">
        <v>0</v>
      </c>
      <c r="F28" s="3">
        <v>0</v>
      </c>
      <c r="G28" s="3">
        <f>D28-E28</f>
        <v>0</v>
      </c>
    </row>
    <row r="29" spans="1:7" x14ac:dyDescent="0.2">
      <c r="A29" s="21"/>
      <c r="B29" s="3"/>
      <c r="C29" s="3"/>
      <c r="D29" s="3"/>
      <c r="E29" s="3"/>
      <c r="F29" s="3"/>
      <c r="G29" s="3"/>
    </row>
    <row r="30" spans="1:7" x14ac:dyDescent="0.2">
      <c r="A30" s="22" t="s">
        <v>1</v>
      </c>
      <c r="B30" s="2">
        <f>SUM(B25:B28)</f>
        <v>0</v>
      </c>
      <c r="C30" s="2">
        <f>SUM(C25:C28)</f>
        <v>0</v>
      </c>
      <c r="D30" s="2">
        <f>SUM(D25:D28)</f>
        <v>0</v>
      </c>
      <c r="E30" s="2">
        <f>SUM(E25:E28)</f>
        <v>0</v>
      </c>
      <c r="F30" s="2">
        <f>SUM(F25:F28)</f>
        <v>0</v>
      </c>
      <c r="G30" s="2">
        <f>SUM(G25:G28)</f>
        <v>0</v>
      </c>
    </row>
    <row r="33" spans="1:7" ht="59.45" customHeight="1" x14ac:dyDescent="0.2">
      <c r="A33" s="10" t="s">
        <v>18</v>
      </c>
      <c r="B33" s="9"/>
      <c r="C33" s="9"/>
      <c r="D33" s="9"/>
      <c r="E33" s="9"/>
      <c r="F33" s="9"/>
      <c r="G33" s="8"/>
    </row>
    <row r="34" spans="1:7" x14ac:dyDescent="0.2">
      <c r="A34" s="15"/>
      <c r="B34" s="10" t="s">
        <v>17</v>
      </c>
      <c r="C34" s="9"/>
      <c r="D34" s="9"/>
      <c r="E34" s="9"/>
      <c r="F34" s="8"/>
      <c r="G34" s="7" t="s">
        <v>16</v>
      </c>
    </row>
    <row r="35" spans="1:7" ht="22.5" x14ac:dyDescent="0.2">
      <c r="A35" s="16" t="s">
        <v>15</v>
      </c>
      <c r="B35" s="6" t="s">
        <v>14</v>
      </c>
      <c r="C35" s="6" t="s">
        <v>13</v>
      </c>
      <c r="D35" s="6" t="s">
        <v>12</v>
      </c>
      <c r="E35" s="6" t="s">
        <v>11</v>
      </c>
      <c r="F35" s="6" t="s">
        <v>10</v>
      </c>
      <c r="G35" s="5"/>
    </row>
    <row r="36" spans="1:7" x14ac:dyDescent="0.2">
      <c r="A36" s="20"/>
      <c r="B36" s="4"/>
      <c r="C36" s="4"/>
      <c r="D36" s="4"/>
      <c r="E36" s="4"/>
      <c r="F36" s="4"/>
      <c r="G36" s="4"/>
    </row>
    <row r="37" spans="1:7" x14ac:dyDescent="0.2">
      <c r="A37" s="23" t="s">
        <v>9</v>
      </c>
      <c r="B37" s="3">
        <v>234065244.03</v>
      </c>
      <c r="C37" s="3">
        <v>202094565.56</v>
      </c>
      <c r="D37" s="3">
        <f>B37+C37</f>
        <v>436159809.59000003</v>
      </c>
      <c r="E37" s="3">
        <v>199646112.13999999</v>
      </c>
      <c r="F37" s="3">
        <v>199646112.13999999</v>
      </c>
      <c r="G37" s="3">
        <f>D37-E37</f>
        <v>236513697.45000005</v>
      </c>
    </row>
    <row r="38" spans="1:7" x14ac:dyDescent="0.2">
      <c r="A38" s="23"/>
      <c r="B38" s="3"/>
      <c r="C38" s="3"/>
      <c r="D38" s="3"/>
      <c r="E38" s="3"/>
      <c r="F38" s="3"/>
      <c r="G38" s="3"/>
    </row>
    <row r="39" spans="1:7" x14ac:dyDescent="0.2">
      <c r="A39" s="23" t="s">
        <v>8</v>
      </c>
      <c r="B39" s="3">
        <v>0</v>
      </c>
      <c r="C39" s="3">
        <v>0</v>
      </c>
      <c r="D39" s="3">
        <f>B39+C39</f>
        <v>0</v>
      </c>
      <c r="E39" s="3">
        <v>0</v>
      </c>
      <c r="F39" s="3">
        <v>0</v>
      </c>
      <c r="G39" s="3">
        <f>D39-E39</f>
        <v>0</v>
      </c>
    </row>
    <row r="40" spans="1:7" x14ac:dyDescent="0.2">
      <c r="A40" s="23"/>
      <c r="B40" s="3"/>
      <c r="C40" s="3"/>
      <c r="D40" s="3"/>
      <c r="E40" s="3"/>
      <c r="F40" s="3"/>
      <c r="G40" s="3"/>
    </row>
    <row r="41" spans="1:7" x14ac:dyDescent="0.2">
      <c r="A41" s="23" t="s">
        <v>7</v>
      </c>
      <c r="B41" s="3">
        <v>0</v>
      </c>
      <c r="C41" s="3">
        <v>0</v>
      </c>
      <c r="D41" s="3">
        <f>B41+C41</f>
        <v>0</v>
      </c>
      <c r="E41" s="3">
        <v>0</v>
      </c>
      <c r="F41" s="3">
        <v>0</v>
      </c>
      <c r="G41" s="3">
        <f>D41-E41</f>
        <v>0</v>
      </c>
    </row>
    <row r="42" spans="1:7" x14ac:dyDescent="0.2">
      <c r="A42" s="23"/>
      <c r="B42" s="3"/>
      <c r="C42" s="3"/>
      <c r="D42" s="3"/>
      <c r="E42" s="3"/>
      <c r="F42" s="3"/>
      <c r="G42" s="3"/>
    </row>
    <row r="43" spans="1:7" x14ac:dyDescent="0.2">
      <c r="A43" s="23" t="s">
        <v>6</v>
      </c>
      <c r="B43" s="3">
        <v>0</v>
      </c>
      <c r="C43" s="3">
        <v>0</v>
      </c>
      <c r="D43" s="3">
        <f>B43+C43</f>
        <v>0</v>
      </c>
      <c r="E43" s="3">
        <v>0</v>
      </c>
      <c r="F43" s="3">
        <v>0</v>
      </c>
      <c r="G43" s="3">
        <f>D43-E43</f>
        <v>0</v>
      </c>
    </row>
    <row r="44" spans="1:7" x14ac:dyDescent="0.2">
      <c r="A44" s="23"/>
      <c r="B44" s="3"/>
      <c r="C44" s="3"/>
      <c r="D44" s="3"/>
      <c r="E44" s="3"/>
      <c r="F44" s="3"/>
      <c r="G44" s="3"/>
    </row>
    <row r="45" spans="1:7" ht="22.5" x14ac:dyDescent="0.2">
      <c r="A45" s="23" t="s">
        <v>5</v>
      </c>
      <c r="B45" s="3">
        <v>0</v>
      </c>
      <c r="C45" s="3">
        <v>0</v>
      </c>
      <c r="D45" s="3">
        <f>B45+C45</f>
        <v>0</v>
      </c>
      <c r="E45" s="3">
        <v>0</v>
      </c>
      <c r="F45" s="3">
        <v>0</v>
      </c>
      <c r="G45" s="3">
        <f>D45-E45</f>
        <v>0</v>
      </c>
    </row>
    <row r="46" spans="1:7" x14ac:dyDescent="0.2">
      <c r="A46" s="23"/>
      <c r="B46" s="3"/>
      <c r="C46" s="3"/>
      <c r="D46" s="3"/>
      <c r="E46" s="3"/>
      <c r="F46" s="3"/>
      <c r="G46" s="3"/>
    </row>
    <row r="47" spans="1:7" ht="22.5" x14ac:dyDescent="0.2">
      <c r="A47" s="23" t="s">
        <v>4</v>
      </c>
      <c r="B47" s="3">
        <v>0</v>
      </c>
      <c r="C47" s="3">
        <v>0</v>
      </c>
      <c r="D47" s="3">
        <f>B47+C47</f>
        <v>0</v>
      </c>
      <c r="E47" s="3">
        <v>0</v>
      </c>
      <c r="F47" s="3">
        <v>0</v>
      </c>
      <c r="G47" s="3">
        <f>D47-E47</f>
        <v>0</v>
      </c>
    </row>
    <row r="48" spans="1:7" x14ac:dyDescent="0.2">
      <c r="A48" s="23"/>
      <c r="B48" s="3"/>
      <c r="C48" s="3"/>
      <c r="D48" s="3"/>
      <c r="E48" s="3"/>
      <c r="F48" s="3"/>
      <c r="G48" s="3"/>
    </row>
    <row r="49" spans="1:7" x14ac:dyDescent="0.2">
      <c r="A49" s="23" t="s">
        <v>3</v>
      </c>
      <c r="B49" s="3">
        <v>0</v>
      </c>
      <c r="C49" s="3">
        <v>0</v>
      </c>
      <c r="D49" s="3">
        <f>B49+C49</f>
        <v>0</v>
      </c>
      <c r="E49" s="3">
        <v>0</v>
      </c>
      <c r="F49" s="3">
        <v>0</v>
      </c>
      <c r="G49" s="3">
        <f>D49-E49</f>
        <v>0</v>
      </c>
    </row>
    <row r="50" spans="1:7" x14ac:dyDescent="0.2">
      <c r="A50" s="23"/>
      <c r="B50" s="3"/>
      <c r="C50" s="3"/>
      <c r="D50" s="3"/>
      <c r="E50" s="3"/>
      <c r="F50" s="3"/>
      <c r="G50" s="3"/>
    </row>
    <row r="51" spans="1:7" x14ac:dyDescent="0.2">
      <c r="A51" s="23" t="s">
        <v>2</v>
      </c>
      <c r="B51" s="3">
        <v>0</v>
      </c>
      <c r="C51" s="3">
        <v>0</v>
      </c>
      <c r="D51" s="3">
        <f>B51+C51</f>
        <v>0</v>
      </c>
      <c r="E51" s="3">
        <v>0</v>
      </c>
      <c r="F51" s="3">
        <v>0</v>
      </c>
      <c r="G51" s="3">
        <f>D51-E51</f>
        <v>0</v>
      </c>
    </row>
    <row r="52" spans="1:7" x14ac:dyDescent="0.2">
      <c r="A52" s="23"/>
      <c r="B52" s="3"/>
      <c r="C52" s="3"/>
      <c r="D52" s="3"/>
      <c r="E52" s="3"/>
      <c r="F52" s="3"/>
      <c r="G52" s="3"/>
    </row>
    <row r="53" spans="1:7" x14ac:dyDescent="0.2">
      <c r="A53" s="22" t="s">
        <v>1</v>
      </c>
      <c r="B53" s="2">
        <f>SUM(B37:B51)</f>
        <v>234065244.03</v>
      </c>
      <c r="C53" s="2">
        <f>SUM(C37:C51)</f>
        <v>202094565.56</v>
      </c>
      <c r="D53" s="2">
        <f>SUM(D37:D51)</f>
        <v>436159809.59000003</v>
      </c>
      <c r="E53" s="2">
        <f>SUM(E37:E51)</f>
        <v>199646112.13999999</v>
      </c>
      <c r="F53" s="2">
        <f>SUM(F37:F51)</f>
        <v>199646112.13999999</v>
      </c>
      <c r="G53" s="2">
        <f>SUM(G37:G51)</f>
        <v>236513697.45000005</v>
      </c>
    </row>
    <row r="55" spans="1:7" x14ac:dyDescent="0.2">
      <c r="A55" s="1" t="s">
        <v>0</v>
      </c>
    </row>
  </sheetData>
  <sheetProtection formatCells="0" formatColumns="0" formatRows="0" insertRows="0" deleteRows="0" autoFilter="0"/>
  <mergeCells count="9">
    <mergeCell ref="A33:G33"/>
    <mergeCell ref="B34:F34"/>
    <mergeCell ref="G34:G35"/>
    <mergeCell ref="A1:G1"/>
    <mergeCell ref="B2:F2"/>
    <mergeCell ref="G2:G3"/>
    <mergeCell ref="A21:G21"/>
    <mergeCell ref="B22:F22"/>
    <mergeCell ref="G22:G23"/>
  </mergeCells>
  <printOptions horizontalCentered="1"/>
  <pageMargins left="0.70866141732283472" right="0.70866141732283472" top="0.74803149606299213" bottom="0.74803149606299213" header="0.31496062992125984" footer="0.31496062992125984"/>
  <pageSetup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Alejandro</cp:lastModifiedBy>
  <cp:lastPrinted>2026-07-17T17:16:29Z</cp:lastPrinted>
  <dcterms:created xsi:type="dcterms:W3CDTF">2026-07-17T17:15:45Z</dcterms:created>
  <dcterms:modified xsi:type="dcterms:W3CDTF">2026-07-17T17:17:59Z</dcterms:modified>
</cp:coreProperties>
</file>