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xr:revisionPtr revIDLastSave="0" documentId="8_{EE8E19F0-3F39-4E5C-99A3-95C5DEFEFA05}" xr6:coauthVersionLast="47" xr6:coauthVersionMax="47" xr10:uidLastSave="{00000000-0000-0000-0000-000000000000}"/>
  <workbookProtection lockStructure="1"/>
  <bookViews>
    <workbookView xWindow="-120" yWindow="-120" windowWidth="29040" windowHeight="15720" xr2:uid="{1DC5CEA2-7FAA-4680-B08E-25A5D14C73B5}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" i="1" l="1"/>
  <c r="H5" i="1"/>
  <c r="E7" i="1"/>
  <c r="H7" i="1"/>
  <c r="E9" i="1"/>
  <c r="H9" i="1" s="1"/>
  <c r="H15" i="1" s="1"/>
  <c r="E11" i="1"/>
  <c r="E15" i="1" s="1"/>
  <c r="H11" i="1"/>
  <c r="E13" i="1"/>
  <c r="H13" i="1"/>
  <c r="C15" i="1"/>
  <c r="D15" i="1"/>
  <c r="F15" i="1"/>
  <c r="G15" i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<sst xmlns="http://schemas.openxmlformats.org/spreadsheetml/2006/main" count="16" uniqueCount="16">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</sst>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1" fillId="0" borderId="0" xfId="1" applyProtection="1">
      <protection locked="0"/>
    </xf>
    <xf numFmtId="4" fontId="2" fillId="0" borderId="1" xfId="1" applyNumberFormat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4" fontId="3" fillId="0" borderId="2" xfId="1" applyNumberFormat="1" applyFont="1" applyBorder="1" applyProtection="1">
      <protection locked="0"/>
    </xf>
    <xf numFmtId="0" fontId="2" fillId="0" borderId="2" xfId="2" applyFont="1" applyBorder="1" applyAlignment="1">
      <alignment horizontal="center" vertical="center" wrapText="1"/>
    </xf>
    <xf numFmtId="4" fontId="2" fillId="2" borderId="3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8" xfId="1" applyFont="1" applyBorder="1"/>
    <xf numFmtId="0" fontId="2" fillId="0" borderId="2" xfId="1" applyFont="1" applyBorder="1"/>
    <xf numFmtId="0" fontId="3" fillId="0" borderId="9" xfId="1" applyFont="1" applyBorder="1"/>
    <xf numFmtId="0" fontId="2" fillId="0" borderId="9" xfId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5336E02D-C2CD-4F11-AE98-61D7DC218227}"/>
    <cellStyle name="Normal 3 2" xfId="2" xr:uid="{A5BB0294-DC6C-4BD0-8B14-F610176DC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22</xdr:row>
      <xdr:rowOff>9525</xdr:rowOff>
    </xdr:from>
    <xdr:to>
      <xdr:col>5</xdr:col>
      <xdr:colOff>857250</xdr:colOff>
      <xdr:row>28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ADC4EFE-7B9A-4E04-AE5B-041F426CA281}"/>
            </a:ext>
          </a:extLst>
        </xdr:cNvPr>
        <xdr:cNvSpPr txBox="1"/>
      </xdr:nvSpPr>
      <xdr:spPr>
        <a:xfrm>
          <a:off x="685800" y="4200525"/>
          <a:ext cx="274320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4B60-0E19-43C1-9BB7-AC8C042E44FA}">
  <sheetPr codeName="Hoja20">
    <pageSetUpPr fitToPage="1"/>
  </sheetPr>
  <dimension ref="B1:H18"/>
  <sheetViews>
    <sheetView showGridLines="0" tabSelected="1" zoomScaleNormal="100" workbookViewId="0">
      <selection activeCell="N7" sqref="N7"/>
    </sheetView>
  </sheetViews>
  <sheetFormatPr baseColWidth="10" defaultColWidth="10.28515625" defaultRowHeight="11.25" x14ac:dyDescent="0.2"/>
  <cols>
    <col min="1" max="1" width="10.28515625" style="1"/>
    <col min="2" max="2" width="40.85546875" style="1" customWidth="1"/>
    <col min="3" max="8" width="15.7109375" style="1" customWidth="1"/>
    <col min="9" max="16384" width="10.28515625" style="1"/>
  </cols>
  <sheetData>
    <row r="1" spans="2:8" ht="66.75" customHeight="1" x14ac:dyDescent="0.2">
      <c r="B1" s="7" t="s">
        <v>15</v>
      </c>
      <c r="C1" s="8"/>
      <c r="D1" s="8"/>
      <c r="E1" s="8"/>
      <c r="F1" s="8"/>
      <c r="G1" s="8"/>
      <c r="H1" s="9"/>
    </row>
    <row r="2" spans="2:8" x14ac:dyDescent="0.2">
      <c r="B2" s="12"/>
      <c r="C2" s="7" t="s">
        <v>14</v>
      </c>
      <c r="D2" s="8"/>
      <c r="E2" s="8"/>
      <c r="F2" s="8"/>
      <c r="G2" s="9"/>
      <c r="H2" s="10" t="s">
        <v>13</v>
      </c>
    </row>
    <row r="3" spans="2:8" ht="24.95" customHeight="1" x14ac:dyDescent="0.2">
      <c r="B3" s="13" t="s">
        <v>12</v>
      </c>
      <c r="C3" s="6" t="s">
        <v>11</v>
      </c>
      <c r="D3" s="6" t="s">
        <v>10</v>
      </c>
      <c r="E3" s="6" t="s">
        <v>9</v>
      </c>
      <c r="F3" s="6" t="s">
        <v>8</v>
      </c>
      <c r="G3" s="6" t="s">
        <v>7</v>
      </c>
      <c r="H3" s="11"/>
    </row>
    <row r="4" spans="2:8" x14ac:dyDescent="0.2">
      <c r="B4" s="14"/>
      <c r="C4" s="5"/>
      <c r="D4" s="5"/>
      <c r="E4" s="5"/>
      <c r="F4" s="5"/>
      <c r="G4" s="5"/>
      <c r="H4" s="5"/>
    </row>
    <row r="5" spans="2:8" x14ac:dyDescent="0.2">
      <c r="B5" s="15" t="s">
        <v>6</v>
      </c>
      <c r="C5" s="4">
        <v>233437964.03</v>
      </c>
      <c r="D5" s="4">
        <v>51930565.899999999</v>
      </c>
      <c r="E5" s="4">
        <f>C5+D5</f>
        <v>285368529.93000001</v>
      </c>
      <c r="F5" s="4">
        <v>52028361.539999999</v>
      </c>
      <c r="G5" s="4">
        <v>52028361.539999999</v>
      </c>
      <c r="H5" s="4">
        <f>E5-F5</f>
        <v>233340168.39000002</v>
      </c>
    </row>
    <row r="6" spans="2:8" x14ac:dyDescent="0.2">
      <c r="B6" s="15"/>
      <c r="C6" s="4"/>
      <c r="D6" s="4"/>
      <c r="E6" s="4"/>
      <c r="F6" s="4"/>
      <c r="G6" s="4"/>
      <c r="H6" s="4"/>
    </row>
    <row r="7" spans="2:8" x14ac:dyDescent="0.2">
      <c r="B7" s="15" t="s">
        <v>5</v>
      </c>
      <c r="C7" s="4">
        <v>170800</v>
      </c>
      <c r="D7" s="4">
        <v>7251063.5599999996</v>
      </c>
      <c r="E7" s="4">
        <f>C7+D7</f>
        <v>7421863.5599999996</v>
      </c>
      <c r="F7" s="4">
        <v>1265647.1499999999</v>
      </c>
      <c r="G7" s="4">
        <v>1265647.1499999999</v>
      </c>
      <c r="H7" s="4">
        <f>E7-F7</f>
        <v>6156216.4100000001</v>
      </c>
    </row>
    <row r="8" spans="2:8" x14ac:dyDescent="0.2">
      <c r="B8" s="15"/>
      <c r="C8" s="4"/>
      <c r="D8" s="4"/>
      <c r="E8" s="4"/>
      <c r="F8" s="4"/>
      <c r="G8" s="4"/>
      <c r="H8" s="4"/>
    </row>
    <row r="9" spans="2:8" x14ac:dyDescent="0.2">
      <c r="B9" s="15" t="s">
        <v>4</v>
      </c>
      <c r="C9" s="4">
        <v>0</v>
      </c>
      <c r="D9" s="4">
        <v>0</v>
      </c>
      <c r="E9" s="4">
        <f>C9+D9</f>
        <v>0</v>
      </c>
      <c r="F9" s="4">
        <v>0</v>
      </c>
      <c r="G9" s="4">
        <v>0</v>
      </c>
      <c r="H9" s="4">
        <f>E9-F9</f>
        <v>0</v>
      </c>
    </row>
    <row r="10" spans="2:8" x14ac:dyDescent="0.2">
      <c r="B10" s="15"/>
      <c r="C10" s="4"/>
      <c r="D10" s="4"/>
      <c r="E10" s="4"/>
      <c r="F10" s="4"/>
      <c r="G10" s="4"/>
      <c r="H10" s="4"/>
    </row>
    <row r="11" spans="2:8" x14ac:dyDescent="0.2">
      <c r="B11" s="15" t="s">
        <v>3</v>
      </c>
      <c r="C11" s="4">
        <v>456480</v>
      </c>
      <c r="D11" s="4">
        <v>0</v>
      </c>
      <c r="E11" s="4">
        <f>C11+D11</f>
        <v>456480</v>
      </c>
      <c r="F11" s="4">
        <v>166033.78</v>
      </c>
      <c r="G11" s="4">
        <v>166033.78</v>
      </c>
      <c r="H11" s="4">
        <f>E11-F11</f>
        <v>290446.21999999997</v>
      </c>
    </row>
    <row r="12" spans="2:8" x14ac:dyDescent="0.2">
      <c r="B12" s="15"/>
      <c r="C12" s="4"/>
      <c r="D12" s="4"/>
      <c r="E12" s="4"/>
      <c r="F12" s="4"/>
      <c r="G12" s="4"/>
      <c r="H12" s="4"/>
    </row>
    <row r="13" spans="2:8" x14ac:dyDescent="0.2">
      <c r="B13" s="16" t="s">
        <v>2</v>
      </c>
      <c r="C13" s="4">
        <v>0</v>
      </c>
      <c r="D13" s="4">
        <v>0</v>
      </c>
      <c r="E13" s="4">
        <f>C13+D13</f>
        <v>0</v>
      </c>
      <c r="F13" s="4">
        <v>0</v>
      </c>
      <c r="G13" s="4">
        <v>0</v>
      </c>
      <c r="H13" s="4">
        <f>E13-F13</f>
        <v>0</v>
      </c>
    </row>
    <row r="14" spans="2:8" x14ac:dyDescent="0.2">
      <c r="B14" s="17"/>
      <c r="C14" s="3"/>
      <c r="D14" s="3"/>
      <c r="E14" s="3"/>
      <c r="F14" s="3"/>
      <c r="G14" s="3"/>
      <c r="H14" s="3"/>
    </row>
    <row r="15" spans="2:8" x14ac:dyDescent="0.2">
      <c r="B15" s="18" t="s">
        <v>1</v>
      </c>
      <c r="C15" s="2">
        <f t="shared" ref="C15:H15" si="0">SUM(C5+C7+C9+C11+C13)</f>
        <v>234065244.03</v>
      </c>
      <c r="D15" s="2">
        <f t="shared" si="0"/>
        <v>59181629.460000001</v>
      </c>
      <c r="E15" s="2">
        <f t="shared" si="0"/>
        <v>293246873.49000001</v>
      </c>
      <c r="F15" s="2">
        <f t="shared" si="0"/>
        <v>53460042.469999999</v>
      </c>
      <c r="G15" s="2">
        <f t="shared" si="0"/>
        <v>53460042.469999999</v>
      </c>
      <c r="H15" s="2">
        <f t="shared" si="0"/>
        <v>239786831.02000001</v>
      </c>
    </row>
    <row r="16" spans="2:8" ht="12" customHeight="1" x14ac:dyDescent="0.2"/>
    <row r="18" spans="2:2" x14ac:dyDescent="0.2">
      <c r="B18" s="1" t="s">
        <v>0</v>
      </c>
    </row>
  </sheetData>
  <sheetProtection formatCells="0" formatColumns="0" formatRows="0" autoFilter="0"/>
  <mergeCells count="3">
    <mergeCell ref="B1:H1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2026-04-22T22:57:54Z</cp:lastPrinted>
  <dcterms:created xsi:type="dcterms:W3CDTF">2026-04-22T22:57:10Z</dcterms:created>
  <dcterms:modified xsi:type="dcterms:W3CDTF">2026-05-29T19:26:12Z</dcterms:modified>
</cp:coreProperties>
</file>