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ESUPUESTO05\Desktop\INFORMACION PRESUPUESTARIA\"/>
    </mc:Choice>
  </mc:AlternateContent>
  <bookViews>
    <workbookView xWindow="0" yWindow="0" windowWidth="23040" windowHeight="9024"/>
  </bookViews>
  <sheets>
    <sheet name="FFF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A">[1]ECABR!#REF!</definedName>
    <definedName name="A_impresión_IM">[1]ECABR!#REF!</definedName>
    <definedName name="abc">[2]TOTAL!#REF!</definedName>
    <definedName name="Abr">#REF!</definedName>
    <definedName name="anexo">[1]ECABR!#REF!</definedName>
    <definedName name="_xlnm.Extract">[4]EGRESOS!#REF!</definedName>
    <definedName name="B">[4]EGRESOS!#REF!</definedName>
    <definedName name="BASE">#REF!</definedName>
    <definedName name="_xlnm.Database">[5]REPORTO!#REF!</definedName>
    <definedName name="cba">[2]TOTAL!#REF!</definedName>
    <definedName name="ELOY">#REF!</definedName>
    <definedName name="Ene">#REF!</definedName>
    <definedName name="Feb">#REF!</definedName>
    <definedName name="Fecha">#REF!</definedName>
    <definedName name="HF">[6]T1705HF!$B$20:$B$20</definedName>
    <definedName name="ju">[5]REPORTO!#REF!</definedName>
    <definedName name="Jul">#REF!</definedName>
    <definedName name="Jun">#REF!</definedName>
    <definedName name="mao">[1]ECABR!#REF!</definedName>
    <definedName name="Mar">#REF!</definedName>
    <definedName name="May">#REF!</definedName>
    <definedName name="MUEBLES">#REF!</definedName>
    <definedName name="N">#REF!</definedName>
    <definedName name="REPORTO">#REF!</definedName>
    <definedName name="sssss">[1]ECABR!#REF!</definedName>
    <definedName name="TCAIE">[7]CH1902!$B$20:$B$20</definedName>
    <definedName name="TCFEEIS">#REF!</definedName>
    <definedName name="TRASP">#REF!</definedName>
    <definedName name="U">#REF!</definedName>
    <definedName name="x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D3" i="1"/>
  <c r="E3" i="1"/>
  <c r="E24" i="1" s="1"/>
  <c r="C14" i="1"/>
  <c r="C24" i="1" s="1"/>
  <c r="D14" i="1"/>
  <c r="E14" i="1"/>
  <c r="D24" i="1"/>
  <c r="C27" i="1"/>
  <c r="D27" i="1"/>
  <c r="D39" i="1" s="1"/>
  <c r="E27" i="1"/>
  <c r="E39" i="1" s="1"/>
  <c r="C35" i="1"/>
  <c r="D35" i="1"/>
  <c r="E35" i="1"/>
  <c r="C39" i="1"/>
</calcChain>
</file>

<file path=xl/sharedStrings.xml><?xml version="1.0" encoding="utf-8"?>
<sst xmlns="http://schemas.openxmlformats.org/spreadsheetml/2006/main" count="45" uniqueCount="37">
  <si>
    <t>“Bajo protesta de decir verdad declaramos que los Estados Financieros y sus notas, son razonablemente correctos y son responsabilidad del emisor”</t>
  </si>
  <si>
    <t>Superávit/Déficit</t>
  </si>
  <si>
    <t xml:space="preserve">Otros Recursos de Transferencias Federales Etiquetadas </t>
  </si>
  <si>
    <t>Recursos Estatales</t>
  </si>
  <si>
    <t xml:space="preserve">Recursos Federales </t>
  </si>
  <si>
    <t>Etiquetado</t>
  </si>
  <si>
    <t xml:space="preserve">Otros Recursos de Libre Disposición </t>
  </si>
  <si>
    <t>Ingresos Propios</t>
  </si>
  <si>
    <t>Financiamientos Externos</t>
  </si>
  <si>
    <t xml:space="preserve">Financiamientos Internos </t>
  </si>
  <si>
    <t>Recursos Fiscales</t>
  </si>
  <si>
    <t>No Etiquetado</t>
  </si>
  <si>
    <t>Recaudado / 
Pagado</t>
  </si>
  <si>
    <t>Devengado</t>
  </si>
  <si>
    <t>Estimado /
 Aprobado</t>
  </si>
  <si>
    <t>Concepto</t>
  </si>
  <si>
    <t>Deuda Pública</t>
  </si>
  <si>
    <t xml:space="preserve">Participaciones y Aportaciones </t>
  </si>
  <si>
    <t>Inversiones Financieras y Otras Provisiones</t>
  </si>
  <si>
    <t>Inversión Pública</t>
  </si>
  <si>
    <t>Bienes Muebles, Inmuebles e Intangibles</t>
  </si>
  <si>
    <t>Transferencias, Asignaciones, Subsidios y Otras Ayudas</t>
  </si>
  <si>
    <t>Servicios Generales</t>
  </si>
  <si>
    <t>Materiales y Suministros</t>
  </si>
  <si>
    <t>Servicios Personales</t>
  </si>
  <si>
    <t>Capítulos de Gasto</t>
  </si>
  <si>
    <t>Ingresos Derivados de Financiamientos</t>
  </si>
  <si>
    <t>Participaciones y Aportaciones</t>
  </si>
  <si>
    <t>Ingresos por Ventas de Bienes y Servicios</t>
  </si>
  <si>
    <t>Aprovechamientos</t>
  </si>
  <si>
    <t>Productos</t>
  </si>
  <si>
    <t>Derechos</t>
  </si>
  <si>
    <t>Contribuciones de Mejoras</t>
  </si>
  <si>
    <t>Cuotas y Aportaciones de Seguridad Social</t>
  </si>
  <si>
    <t>Impuestos</t>
  </si>
  <si>
    <t>Rubros de Ingresos</t>
  </si>
  <si>
    <t>COMISIÓN DE DEPORTE DEL ESTADO DE GUANAJUATO
Flujo de Fondos
Del 1 de Enero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</si>
</sst>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\-#,##0.0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2" fillId="0" borderId="0" xfId="0" applyFont="1"/>
    <xf numFmtId="4" fontId="3" fillId="0" borderId="1" xfId="0" applyNumberFormat="1" applyFont="1" applyBorder="1" applyAlignment="1">
      <alignment vertical="center" wrapText="1"/>
    </xf>
    <xf numFmtId="4" fontId="3" fillId="0" borderId="2" xfId="0" applyNumberFormat="1" applyFont="1" applyBorder="1" applyAlignment="1">
      <alignment vertical="center" wrapText="1"/>
    </xf>
    <xf numFmtId="164" fontId="2" fillId="0" borderId="3" xfId="0" applyNumberFormat="1" applyFont="1" applyBorder="1"/>
    <xf numFmtId="164" fontId="2" fillId="0" borderId="0" xfId="0" applyNumberFormat="1" applyFont="1"/>
    <xf numFmtId="164" fontId="5" fillId="0" borderId="3" xfId="0" applyNumberFormat="1" applyFont="1" applyBorder="1"/>
    <xf numFmtId="164" fontId="5" fillId="0" borderId="0" xfId="0" applyNumberFormat="1" applyFont="1"/>
    <xf numFmtId="164" fontId="5" fillId="0" borderId="4" xfId="0" applyNumberFormat="1" applyFont="1" applyBorder="1"/>
    <xf numFmtId="164" fontId="5" fillId="0" borderId="5" xfId="0" applyNumberFormat="1" applyFont="1" applyBorder="1"/>
    <xf numFmtId="0" fontId="3" fillId="0" borderId="6" xfId="0" applyFont="1" applyBorder="1" applyAlignment="1">
      <alignment vertical="center"/>
    </xf>
    <xf numFmtId="0" fontId="3" fillId="2" borderId="7" xfId="0" applyFont="1" applyFill="1" applyBorder="1" applyAlignment="1">
      <alignment horizontal="center" vertical="center" wrapText="1"/>
    </xf>
    <xf numFmtId="4" fontId="4" fillId="0" borderId="3" xfId="0" applyNumberFormat="1" applyFont="1" applyBorder="1" applyAlignment="1">
      <alignment vertical="center" wrapText="1"/>
    </xf>
    <xf numFmtId="4" fontId="4" fillId="0" borderId="0" xfId="0" applyNumberFormat="1" applyFont="1" applyAlignment="1">
      <alignment vertical="center" wrapText="1"/>
    </xf>
    <xf numFmtId="4" fontId="3" fillId="0" borderId="3" xfId="0" applyNumberFormat="1" applyFont="1" applyBorder="1" applyAlignment="1">
      <alignment vertical="center" wrapText="1"/>
    </xf>
    <xf numFmtId="4" fontId="3" fillId="0" borderId="0" xfId="0" applyNumberFormat="1" applyFont="1" applyAlignment="1">
      <alignment vertical="center" wrapText="1"/>
    </xf>
    <xf numFmtId="0" fontId="3" fillId="0" borderId="9" xfId="0" applyFont="1" applyBorder="1" applyAlignment="1">
      <alignment horizontal="left" vertical="center"/>
    </xf>
    <xf numFmtId="4" fontId="3" fillId="0" borderId="4" xfId="0" applyNumberFormat="1" applyFont="1" applyBorder="1" applyAlignment="1">
      <alignment vertical="center" wrapText="1"/>
    </xf>
    <xf numFmtId="4" fontId="3" fillId="0" borderId="5" xfId="0" applyNumberFormat="1" applyFont="1" applyBorder="1" applyAlignment="1">
      <alignment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8" xfId="1" applyFont="1" applyFill="1" applyBorder="1" applyAlignment="1" applyProtection="1">
      <alignment horizontal="center" vertical="center" wrapText="1"/>
      <protection locked="0"/>
    </xf>
    <xf numFmtId="0" fontId="3" fillId="2" borderId="11" xfId="1" applyFont="1" applyFill="1" applyBorder="1" applyAlignment="1" applyProtection="1">
      <alignment horizontal="center" vertical="center" wrapText="1"/>
      <protection locked="0"/>
    </xf>
    <xf numFmtId="0" fontId="3" fillId="2" borderId="10" xfId="1" applyFont="1" applyFill="1" applyBorder="1" applyAlignment="1" applyProtection="1">
      <alignment horizontal="center" vertical="center" wrapText="1"/>
      <protection locked="0"/>
    </xf>
    <xf numFmtId="0" fontId="4" fillId="0" borderId="9" xfId="0" applyFont="1" applyBorder="1" applyAlignment="1">
      <alignment horizontal="left" vertical="center" indent="1"/>
    </xf>
    <xf numFmtId="0" fontId="3" fillId="0" borderId="12" xfId="0" applyFont="1" applyBorder="1" applyAlignment="1">
      <alignment horizontal="left" vertical="center"/>
    </xf>
    <xf numFmtId="0" fontId="3" fillId="2" borderId="7" xfId="0" applyFont="1" applyFill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2" fillId="0" borderId="9" xfId="0" applyFont="1" applyBorder="1" applyAlignment="1">
      <alignment horizontal="left" indent="1"/>
    </xf>
  </cellXfs>
  <cellStyles count="2">
    <cellStyle name="Normal" xfId="0" builtinId="0"/>
    <cellStyle name="Normal 2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1097280</xdr:colOff>
      <xdr:row>47</xdr:row>
      <xdr:rowOff>76200</xdr:rowOff>
    </xdr:from>
    <xdr:to>
      <xdr:col>4</xdr:col>
      <xdr:colOff>688340</xdr:colOff>
      <xdr:row>52</xdr:row>
      <xdr:rowOff>101600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82140" y="6797040"/>
          <a:ext cx="5610860" cy="6731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1949E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uario\Alfredo%20Fonseca\afg\2013\CUENTAS%20DE\Relaci&#243;n%20de%20cuentas%20bancarias%20aperturada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RESUPUESTO05/Downloads/CPA2024%204to%20trimestre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72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1327FID\DIARIO\BURSATI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T1705HF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CH19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"/>
      <sheetName val="Notas a los Edos Financieros"/>
      <sheetName val="ESF-01"/>
      <sheetName val="ESF-01 (I)"/>
      <sheetName val="ESF-02"/>
      <sheetName val="ESF-02 (I)"/>
      <sheetName val="ESF-03"/>
      <sheetName val="ESF-03 (I)"/>
      <sheetName val="ESF-04"/>
      <sheetName val="ESF-05"/>
      <sheetName val="ESF-05 (I)"/>
      <sheetName val="ESF-06"/>
      <sheetName val="ESF-06 (I)"/>
      <sheetName val="ESF-07"/>
      <sheetName val="ESF-07 (I)"/>
      <sheetName val="ESF-08"/>
      <sheetName val="ESF-08 (I)"/>
      <sheetName val="ESF-09"/>
      <sheetName val="ESF-09 (I)"/>
      <sheetName val="ESF-10"/>
      <sheetName val="ESF-10 (I)"/>
      <sheetName val="ESF-11"/>
      <sheetName val="ESF-11 (I)"/>
      <sheetName val="ESF-12"/>
      <sheetName val="ESF-12 (I)"/>
      <sheetName val="ESF-13"/>
      <sheetName val="ESF-13 (I)"/>
      <sheetName val="ESF-14"/>
      <sheetName val="ESF-14 (I)"/>
      <sheetName val="ESF-15"/>
      <sheetName val="ESF-15 (I)"/>
      <sheetName val="EA-01"/>
      <sheetName val="EA-01 (I)"/>
      <sheetName val="EA-02"/>
      <sheetName val="EA-02 (I)"/>
      <sheetName val="EA-03"/>
      <sheetName val="EA-03 (I)"/>
      <sheetName val="VHP-01"/>
      <sheetName val="VHP-01 (I)"/>
      <sheetName val="VHP-02"/>
      <sheetName val="VHP-02 (I)"/>
      <sheetName val="EFE-01"/>
      <sheetName val="EFE-01 (I)"/>
      <sheetName val="EFE-02"/>
      <sheetName val="EFE-02 (I)"/>
      <sheetName val="EFE-03"/>
      <sheetName val="Conciliacion_Ig"/>
      <sheetName val="Conciliacion_Ig (I)"/>
      <sheetName val="Conciliacion_Eg"/>
      <sheetName val="Conciliacion_Eg (I)"/>
      <sheetName val="MEMORIA"/>
      <sheetName val="Memoria (I)"/>
      <sheetName val="ECABR"/>
      <sheetName val="INTEGRACION"/>
      <sheetName val="ECMAY"/>
      <sheetName val="ECMAY2"/>
      <sheetName val="ECJUN"/>
      <sheetName val="ECJUN2"/>
      <sheetName val="JUN18"/>
      <sheetName val="JUN30"/>
      <sheetName val="JUL15"/>
      <sheetName val="JUL24"/>
      <sheetName val="JUL31"/>
      <sheetName val="AGO17"/>
      <sheetName val="AGO20"/>
      <sheetName val="AGO21"/>
      <sheetName val="AGO27"/>
      <sheetName val="AGO27 (2)"/>
      <sheetName val="AGO28"/>
      <sheetName val="AGO31"/>
      <sheetName val="AGO31 (2)"/>
      <sheetName val="SEP18"/>
      <sheetName val="OCT2"/>
      <sheetName val="OCT23"/>
      <sheetName val="OCT31"/>
      <sheetName val="NOV 19"/>
      <sheetName val="NOV30"/>
      <sheetName val="DIC4"/>
      <sheetName val="DIC18"/>
      <sheetName val="ENE19"/>
      <sheetName val="FEB12"/>
      <sheetName val="FEB26"/>
      <sheetName val="MAR12"/>
      <sheetName val="MAR26"/>
      <sheetName val="ABR15"/>
      <sheetName val="ABR30"/>
      <sheetName val="JUN3"/>
      <sheetName val="JUN17"/>
      <sheetName val="JUL01"/>
      <sheetName val="JUL-15"/>
      <sheetName val="FEB12 (2)"/>
      <sheetName val="JUL-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GENTES"/>
      <sheetName val="TOTAL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GA"/>
      <sheetName val="GCP"/>
      <sheetName val="PPI"/>
      <sheetName val="INR"/>
      <sheetName val="IPF"/>
      <sheetName val="RBM"/>
      <sheetName val="RBI"/>
      <sheetName val="CBP"/>
      <sheetName val="DGTOF"/>
      <sheetName val="RAS"/>
      <sheetName val="REB"/>
      <sheetName val="I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GRESOS"/>
      <sheetName val="CALENDARIO"/>
      <sheetName val="recibo"/>
      <sheetName val="thf"/>
      <sheetName val="CALCULO"/>
      <sheetName val="GASTOS"/>
      <sheetName val="AVION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NA"/>
      <sheetName val="CNA OK"/>
      <sheetName val="SDUOP-GOB"/>
      <sheetName val="GOB OTRAS DEP"/>
      <sheetName val="GASTOS"/>
      <sheetName val="BASE SCT REVISADO"/>
      <sheetName val="SCT-X-CONTR."/>
      <sheetName val="SCTVS BANOBRAS"/>
      <sheetName val="REPORTO"/>
      <sheetName val="T1705H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705HF"/>
      <sheetName val="T1705HF (2)"/>
      <sheetName val="CNA"/>
      <sheetName val="CNA OK"/>
      <sheetName val="SDUOP-GOB"/>
      <sheetName val="GOB OTRAS DEP"/>
      <sheetName val="GASTOS"/>
      <sheetName val="BASE SCT REVISADO"/>
      <sheetName val="SCT-X-CONTR."/>
      <sheetName val="SCTVS BANOBRAS"/>
      <sheetName val="REPORT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1902"/>
      <sheetName val="ISR"/>
      <sheetName val="CH1902 (2)"/>
      <sheetName val="CHCAIE"/>
      <sheetName val="T1705HF"/>
      <sheetName val="REPORT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40"/>
  <sheetViews>
    <sheetView showGridLines="0" tabSelected="1" topLeftCell="A21" workbookViewId="0">
      <selection activeCell="G40" sqref="G40"/>
    </sheetView>
  </sheetViews>
  <sheetFormatPr baseColWidth="10" defaultColWidth="11.44140625" defaultRowHeight="10.199999999999999" x14ac:dyDescent="0.2"/>
  <cols>
    <col min="1" max="1" width="11.44140625" style="1"/>
    <col min="2" max="2" width="44" style="1" customWidth="1"/>
    <col min="3" max="5" width="21.88671875" style="1" customWidth="1"/>
    <col min="6" max="16384" width="11.44140625" style="1"/>
  </cols>
  <sheetData>
    <row r="1" spans="2:5" ht="39.9" customHeight="1" x14ac:dyDescent="0.2">
      <c r="B1" s="22" t="s">
        <v>36</v>
      </c>
      <c r="C1" s="21"/>
      <c r="D1" s="21"/>
      <c r="E1" s="20"/>
    </row>
    <row r="2" spans="2:5" ht="20.399999999999999" x14ac:dyDescent="0.2">
      <c r="B2" s="19" t="s">
        <v>15</v>
      </c>
      <c r="C2" s="11" t="s">
        <v>14</v>
      </c>
      <c r="D2" s="11" t="s">
        <v>13</v>
      </c>
      <c r="E2" s="11" t="s">
        <v>12</v>
      </c>
    </row>
    <row r="3" spans="2:5" x14ac:dyDescent="0.2">
      <c r="B3" s="10" t="s">
        <v>35</v>
      </c>
      <c r="C3" s="18">
        <f>SUM(C4:C13)</f>
        <v>291714139.28999996</v>
      </c>
      <c r="D3" s="18">
        <f>SUM(D4:D13)</f>
        <v>938737680.39999998</v>
      </c>
      <c r="E3" s="17">
        <f>SUM(E4:E13)</f>
        <v>938737680.39999998</v>
      </c>
    </row>
    <row r="4" spans="2:5" x14ac:dyDescent="0.2">
      <c r="B4" s="23" t="s">
        <v>34</v>
      </c>
      <c r="C4" s="13">
        <v>0</v>
      </c>
      <c r="D4" s="13">
        <v>0</v>
      </c>
      <c r="E4" s="12">
        <v>0</v>
      </c>
    </row>
    <row r="5" spans="2:5" x14ac:dyDescent="0.2">
      <c r="B5" s="23" t="s">
        <v>33</v>
      </c>
      <c r="C5" s="13">
        <v>0</v>
      </c>
      <c r="D5" s="13">
        <v>0</v>
      </c>
      <c r="E5" s="12">
        <v>0</v>
      </c>
    </row>
    <row r="6" spans="2:5" x14ac:dyDescent="0.2">
      <c r="B6" s="23" t="s">
        <v>32</v>
      </c>
      <c r="C6" s="13">
        <v>0</v>
      </c>
      <c r="D6" s="13">
        <v>0</v>
      </c>
      <c r="E6" s="12">
        <v>0</v>
      </c>
    </row>
    <row r="7" spans="2:5" x14ac:dyDescent="0.2">
      <c r="B7" s="23" t="s">
        <v>31</v>
      </c>
      <c r="C7" s="13">
        <v>0</v>
      </c>
      <c r="D7" s="13">
        <v>0</v>
      </c>
      <c r="E7" s="12">
        <v>0</v>
      </c>
    </row>
    <row r="8" spans="2:5" x14ac:dyDescent="0.2">
      <c r="B8" s="23" t="s">
        <v>30</v>
      </c>
      <c r="C8" s="13">
        <v>0</v>
      </c>
      <c r="D8" s="13">
        <v>0</v>
      </c>
      <c r="E8" s="12">
        <v>0</v>
      </c>
    </row>
    <row r="9" spans="2:5" x14ac:dyDescent="0.2">
      <c r="B9" s="23" t="s">
        <v>29</v>
      </c>
      <c r="C9" s="13">
        <v>0</v>
      </c>
      <c r="D9" s="13">
        <v>0</v>
      </c>
      <c r="E9" s="12">
        <v>0</v>
      </c>
    </row>
    <row r="10" spans="2:5" x14ac:dyDescent="0.2">
      <c r="B10" s="23" t="s">
        <v>28</v>
      </c>
      <c r="C10" s="13">
        <v>53245000</v>
      </c>
      <c r="D10" s="13">
        <v>54233810.350000001</v>
      </c>
      <c r="E10" s="12">
        <v>54233810.350000001</v>
      </c>
    </row>
    <row r="11" spans="2:5" x14ac:dyDescent="0.2">
      <c r="B11" s="23" t="s">
        <v>27</v>
      </c>
      <c r="C11" s="13">
        <v>0</v>
      </c>
      <c r="D11" s="13">
        <v>0</v>
      </c>
      <c r="E11" s="12">
        <v>0</v>
      </c>
    </row>
    <row r="12" spans="2:5" x14ac:dyDescent="0.2">
      <c r="B12" s="23" t="s">
        <v>21</v>
      </c>
      <c r="C12" s="13">
        <v>238469139.28999999</v>
      </c>
      <c r="D12" s="13">
        <v>884503870.04999995</v>
      </c>
      <c r="E12" s="12">
        <v>884503870.04999995</v>
      </c>
    </row>
    <row r="13" spans="2:5" x14ac:dyDescent="0.2">
      <c r="B13" s="23" t="s">
        <v>26</v>
      </c>
      <c r="C13" s="13">
        <v>0</v>
      </c>
      <c r="D13" s="13">
        <v>0</v>
      </c>
      <c r="E13" s="12">
        <v>0</v>
      </c>
    </row>
    <row r="14" spans="2:5" x14ac:dyDescent="0.2">
      <c r="B14" s="16" t="s">
        <v>25</v>
      </c>
      <c r="C14" s="15">
        <f>SUM(C15:C23)</f>
        <v>291714139.29000002</v>
      </c>
      <c r="D14" s="15">
        <f>SUM(D15:D23)</f>
        <v>869712888.6099999</v>
      </c>
      <c r="E14" s="14">
        <f>SUM(E15:E23)</f>
        <v>869712888.6099999</v>
      </c>
    </row>
    <row r="15" spans="2:5" x14ac:dyDescent="0.2">
      <c r="B15" s="23" t="s">
        <v>24</v>
      </c>
      <c r="C15" s="13">
        <v>62364534.969999999</v>
      </c>
      <c r="D15" s="13">
        <v>76330050.909999996</v>
      </c>
      <c r="E15" s="12">
        <v>76330050.909999996</v>
      </c>
    </row>
    <row r="16" spans="2:5" x14ac:dyDescent="0.2">
      <c r="B16" s="23" t="s">
        <v>23</v>
      </c>
      <c r="C16" s="13">
        <v>10995038.140000001</v>
      </c>
      <c r="D16" s="13">
        <v>10227910.23</v>
      </c>
      <c r="E16" s="12">
        <v>10227910.23</v>
      </c>
    </row>
    <row r="17" spans="2:5" x14ac:dyDescent="0.2">
      <c r="B17" s="23" t="s">
        <v>22</v>
      </c>
      <c r="C17" s="13">
        <v>69049793</v>
      </c>
      <c r="D17" s="13">
        <v>167791693.96000001</v>
      </c>
      <c r="E17" s="12">
        <v>167791693.96000001</v>
      </c>
    </row>
    <row r="18" spans="2:5" x14ac:dyDescent="0.2">
      <c r="B18" s="23" t="s">
        <v>21</v>
      </c>
      <c r="C18" s="13">
        <v>126098873.18000001</v>
      </c>
      <c r="D18" s="13">
        <v>560898401.92999995</v>
      </c>
      <c r="E18" s="12">
        <v>560898401.92999995</v>
      </c>
    </row>
    <row r="19" spans="2:5" x14ac:dyDescent="0.2">
      <c r="B19" s="23" t="s">
        <v>20</v>
      </c>
      <c r="C19" s="13">
        <v>1805900</v>
      </c>
      <c r="D19" s="13">
        <v>2713143.41</v>
      </c>
      <c r="E19" s="12">
        <v>2713143.41</v>
      </c>
    </row>
    <row r="20" spans="2:5" x14ac:dyDescent="0.2">
      <c r="B20" s="23" t="s">
        <v>19</v>
      </c>
      <c r="C20" s="13">
        <v>21400000</v>
      </c>
      <c r="D20" s="13">
        <v>51751688.170000002</v>
      </c>
      <c r="E20" s="12">
        <v>51751688.170000002</v>
      </c>
    </row>
    <row r="21" spans="2:5" x14ac:dyDescent="0.2">
      <c r="B21" s="23" t="s">
        <v>18</v>
      </c>
      <c r="C21" s="13">
        <v>0</v>
      </c>
      <c r="D21" s="13">
        <v>0</v>
      </c>
      <c r="E21" s="12">
        <v>0</v>
      </c>
    </row>
    <row r="22" spans="2:5" x14ac:dyDescent="0.2">
      <c r="B22" s="23" t="s">
        <v>17</v>
      </c>
      <c r="C22" s="13">
        <v>0</v>
      </c>
      <c r="D22" s="13">
        <v>0</v>
      </c>
      <c r="E22" s="12">
        <v>0</v>
      </c>
    </row>
    <row r="23" spans="2:5" x14ac:dyDescent="0.2">
      <c r="B23" s="23" t="s">
        <v>16</v>
      </c>
      <c r="C23" s="13">
        <v>0</v>
      </c>
      <c r="D23" s="13">
        <v>0</v>
      </c>
      <c r="E23" s="12">
        <v>0</v>
      </c>
    </row>
    <row r="24" spans="2:5" x14ac:dyDescent="0.2">
      <c r="B24" s="24" t="s">
        <v>1</v>
      </c>
      <c r="C24" s="3">
        <f>C3-C14</f>
        <v>0</v>
      </c>
      <c r="D24" s="3">
        <f>D3-D14</f>
        <v>69024791.790000081</v>
      </c>
      <c r="E24" s="2">
        <f>E3-E14</f>
        <v>69024791.790000081</v>
      </c>
    </row>
    <row r="26" spans="2:5" ht="20.399999999999999" x14ac:dyDescent="0.2">
      <c r="B26" s="25" t="s">
        <v>15</v>
      </c>
      <c r="C26" s="11" t="s">
        <v>14</v>
      </c>
      <c r="D26" s="11" t="s">
        <v>13</v>
      </c>
      <c r="E26" s="11" t="s">
        <v>12</v>
      </c>
    </row>
    <row r="27" spans="2:5" x14ac:dyDescent="0.2">
      <c r="B27" s="10" t="s">
        <v>11</v>
      </c>
      <c r="C27" s="9">
        <f>SUM(C28:C34)</f>
        <v>0</v>
      </c>
      <c r="D27" s="9">
        <f>SUM(D28:D34)</f>
        <v>69024791.790000007</v>
      </c>
      <c r="E27" s="8">
        <f>SUM(E28:E34)</f>
        <v>69024791.790000007</v>
      </c>
    </row>
    <row r="28" spans="2:5" x14ac:dyDescent="0.2">
      <c r="B28" s="23" t="s">
        <v>10</v>
      </c>
      <c r="C28" s="5">
        <v>0</v>
      </c>
      <c r="D28" s="5">
        <v>37770407.119999997</v>
      </c>
      <c r="E28" s="4">
        <v>37770407.119999997</v>
      </c>
    </row>
    <row r="29" spans="2:5" x14ac:dyDescent="0.2">
      <c r="B29" s="23" t="s">
        <v>9</v>
      </c>
      <c r="C29" s="5">
        <v>0</v>
      </c>
      <c r="D29" s="5">
        <v>-2582709.37</v>
      </c>
      <c r="E29" s="4">
        <v>-2582709.37</v>
      </c>
    </row>
    <row r="30" spans="2:5" x14ac:dyDescent="0.2">
      <c r="B30" s="23" t="s">
        <v>8</v>
      </c>
      <c r="C30" s="5">
        <v>0</v>
      </c>
      <c r="D30" s="5">
        <v>0</v>
      </c>
      <c r="E30" s="4">
        <v>0</v>
      </c>
    </row>
    <row r="31" spans="2:5" x14ac:dyDescent="0.2">
      <c r="B31" s="23" t="s">
        <v>7</v>
      </c>
      <c r="C31" s="5">
        <v>0</v>
      </c>
      <c r="D31" s="5">
        <v>12784851.42</v>
      </c>
      <c r="E31" s="4">
        <v>12784851.42</v>
      </c>
    </row>
    <row r="32" spans="2:5" x14ac:dyDescent="0.2">
      <c r="B32" s="23" t="s">
        <v>4</v>
      </c>
      <c r="C32" s="5">
        <v>0</v>
      </c>
      <c r="D32" s="5">
        <v>21052242.620000001</v>
      </c>
      <c r="E32" s="4">
        <v>21052242.620000001</v>
      </c>
    </row>
    <row r="33" spans="2:5" x14ac:dyDescent="0.2">
      <c r="B33" s="23" t="s">
        <v>3</v>
      </c>
      <c r="C33" s="5">
        <v>0</v>
      </c>
      <c r="D33" s="5">
        <v>0</v>
      </c>
      <c r="E33" s="4">
        <v>0</v>
      </c>
    </row>
    <row r="34" spans="2:5" x14ac:dyDescent="0.2">
      <c r="B34" s="23" t="s">
        <v>6</v>
      </c>
      <c r="C34" s="5">
        <v>0</v>
      </c>
      <c r="D34" s="5">
        <v>0</v>
      </c>
      <c r="E34" s="4">
        <v>0</v>
      </c>
    </row>
    <row r="35" spans="2:5" x14ac:dyDescent="0.2">
      <c r="B35" s="26" t="s">
        <v>5</v>
      </c>
      <c r="C35" s="7">
        <f>SUM(C36:C38)</f>
        <v>0</v>
      </c>
      <c r="D35" s="7">
        <f>SUM(D36:D38)</f>
        <v>0</v>
      </c>
      <c r="E35" s="6">
        <f>SUM(E36:E38)</f>
        <v>0</v>
      </c>
    </row>
    <row r="36" spans="2:5" x14ac:dyDescent="0.2">
      <c r="B36" s="23" t="s">
        <v>4</v>
      </c>
      <c r="C36" s="5">
        <v>0</v>
      </c>
      <c r="D36" s="5">
        <v>0</v>
      </c>
      <c r="E36" s="4">
        <v>0</v>
      </c>
    </row>
    <row r="37" spans="2:5" x14ac:dyDescent="0.2">
      <c r="B37" s="27" t="s">
        <v>3</v>
      </c>
      <c r="C37" s="5">
        <v>0</v>
      </c>
      <c r="D37" s="5">
        <v>0</v>
      </c>
      <c r="E37" s="4">
        <v>0</v>
      </c>
    </row>
    <row r="38" spans="2:5" x14ac:dyDescent="0.2">
      <c r="B38" s="27" t="s">
        <v>2</v>
      </c>
      <c r="C38" s="5">
        <v>0</v>
      </c>
      <c r="D38" s="5">
        <v>0</v>
      </c>
      <c r="E38" s="4">
        <v>0</v>
      </c>
    </row>
    <row r="39" spans="2:5" x14ac:dyDescent="0.2">
      <c r="B39" s="24" t="s">
        <v>1</v>
      </c>
      <c r="C39" s="3">
        <f>C27+C35</f>
        <v>0</v>
      </c>
      <c r="D39" s="3">
        <f>D27+D35</f>
        <v>69024791.790000007</v>
      </c>
      <c r="E39" s="2">
        <f>E27+E35</f>
        <v>69024791.790000007</v>
      </c>
    </row>
    <row r="40" spans="2:5" x14ac:dyDescent="0.2">
      <c r="B40" s="1" t="s">
        <v>0</v>
      </c>
    </row>
  </sheetData>
  <mergeCells count="1">
    <mergeCell ref="B1:E1"/>
  </mergeCells>
  <pageMargins left="0.7" right="0.7" top="0.75" bottom="0.75" header="0.3" footer="0.3"/>
  <pageSetup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FFF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2025-01-27T17:33:48Z</cp:lastPrinted>
  <dcterms:created xsi:type="dcterms:W3CDTF">2025-01-27T17:32:35Z</dcterms:created>
  <dcterms:modified xsi:type="dcterms:W3CDTF">2025-01-27T17:34:40Z</dcterms:modified>
  <cp:contentStatus/>
</cp:coreProperties>
</file>