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0" yWindow="4590" windowWidth="24675" windowHeight="7515"/>
  </bookViews>
  <sheets>
    <sheet name="IP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IPF!$B$1:$G$45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E33" i="1"/>
  <c r="F29"/>
  <c r="F33" s="1"/>
  <c r="E29"/>
  <c r="D29"/>
  <c r="D33" s="1"/>
  <c r="E17"/>
  <c r="E21" s="1"/>
  <c r="E25" s="1"/>
  <c r="F14"/>
  <c r="E14"/>
  <c r="D14"/>
  <c r="D17" s="1"/>
  <c r="D21" s="1"/>
  <c r="D25" s="1"/>
  <c r="F12"/>
  <c r="E12"/>
  <c r="D12"/>
  <c r="F11"/>
  <c r="F17" s="1"/>
  <c r="F21" s="1"/>
  <c r="F25" s="1"/>
  <c r="E11"/>
  <c r="D1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<sst xmlns="http://schemas.openxmlformats.org/spreadsheetml/2006/main" count="37" uniqueCount="29">
  <si>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</si>
  <si>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</si>
  <si>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1 de Enero  al 31 de marzo de 2017</t>
  </si>
  <si>
    <t>Ente Público: Comisión de Deporte del Estado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</si>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</sst>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</cellStyleXfs>
  <cellXfs count="84">
    <xf numFmtId="0" fontId="0" fillId="0" borderId="0" xfId="0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left"/>
    </xf>
    <xf numFmtId="0" fontId="3" fillId="12" borderId="0" xfId="0" applyFont="1" applyFill="1" applyBorder="1" applyAlignment="1"/>
    <xf numFmtId="0" fontId="3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4" fillId="12" borderId="0" xfId="0" applyFont="1" applyFill="1" applyBorder="1"/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12" borderId="11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justify" vertical="center" wrapText="1"/>
    </xf>
    <xf numFmtId="4" fontId="4" fillId="12" borderId="14" xfId="0" applyNumberFormat="1" applyFont="1" applyFill="1" applyBorder="1" applyAlignment="1">
      <alignment horizontal="right" vertical="center" wrapText="1"/>
    </xf>
    <xf numFmtId="4" fontId="4" fillId="12" borderId="15" xfId="0" applyNumberFormat="1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horizontal="left" vertical="center" wrapText="1"/>
    </xf>
    <xf numFmtId="4" fontId="4" fillId="12" borderId="17" xfId="0" applyNumberFormat="1" applyFont="1" applyFill="1" applyBorder="1" applyAlignment="1">
      <alignment horizontal="right" vertical="center" wrapText="1"/>
    </xf>
    <xf numFmtId="4" fontId="4" fillId="12" borderId="18" xfId="0" applyNumberFormat="1" applyFont="1" applyFill="1" applyBorder="1" applyAlignment="1">
      <alignment horizontal="right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4" fontId="4" fillId="12" borderId="0" xfId="0" applyNumberFormat="1" applyFont="1" applyFill="1" applyBorder="1" applyAlignment="1">
      <alignment horizontal="right" vertical="center" wrapText="1"/>
    </xf>
    <xf numFmtId="4" fontId="4" fillId="12" borderId="20" xfId="0" applyNumberFormat="1" applyFont="1" applyFill="1" applyBorder="1" applyAlignment="1">
      <alignment horizontal="right" vertical="center" wrapText="1"/>
    </xf>
    <xf numFmtId="0" fontId="7" fillId="12" borderId="12" xfId="0" applyFont="1" applyFill="1" applyBorder="1" applyAlignment="1">
      <alignment horizontal="justify" vertical="center" wrapText="1"/>
    </xf>
    <xf numFmtId="0" fontId="4" fillId="12" borderId="16" xfId="0" applyFont="1" applyFill="1" applyBorder="1" applyAlignment="1">
      <alignment horizontal="left" vertical="top" wrapText="1" indent="1"/>
    </xf>
    <xf numFmtId="0" fontId="4" fillId="12" borderId="17" xfId="0" applyFont="1" applyFill="1" applyBorder="1" applyAlignment="1">
      <alignment horizontal="left" vertical="top" wrapText="1" inden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left" vertical="center" wrapText="1"/>
    </xf>
    <xf numFmtId="4" fontId="4" fillId="12" borderId="22" xfId="0" applyNumberFormat="1" applyFont="1" applyFill="1" applyBorder="1" applyAlignment="1">
      <alignment horizontal="right" vertical="center" wrapText="1"/>
    </xf>
    <xf numFmtId="0" fontId="4" fillId="12" borderId="21" xfId="0" applyFont="1" applyFill="1" applyBorder="1" applyAlignment="1">
      <alignment horizontal="justify" vertical="center" wrapText="1"/>
    </xf>
    <xf numFmtId="0" fontId="7" fillId="12" borderId="23" xfId="0" applyFont="1" applyFill="1" applyBorder="1" applyAlignment="1">
      <alignment horizontal="justify" vertical="center" wrapText="1"/>
    </xf>
    <xf numFmtId="4" fontId="4" fillId="12" borderId="24" xfId="0" applyNumberFormat="1" applyFont="1" applyFill="1" applyBorder="1" applyAlignment="1">
      <alignment horizontal="right" vertical="center" wrapText="1"/>
    </xf>
    <xf numFmtId="4" fontId="4" fillId="12" borderId="25" xfId="0" applyNumberFormat="1" applyFont="1" applyFill="1" applyBorder="1" applyAlignment="1">
      <alignment horizontal="right" vertical="center" wrapText="1"/>
    </xf>
    <xf numFmtId="4" fontId="4" fillId="12" borderId="0" xfId="0" applyNumberFormat="1" applyFont="1" applyFill="1"/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4" fontId="3" fillId="13" borderId="27" xfId="0" applyNumberFormat="1" applyFont="1" applyFill="1" applyBorder="1" applyAlignment="1">
      <alignment horizontal="center" vertical="center" wrapText="1"/>
    </xf>
    <xf numFmtId="4" fontId="3" fillId="13" borderId="28" xfId="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justify" vertical="center" wrapText="1"/>
    </xf>
    <xf numFmtId="0" fontId="4" fillId="12" borderId="17" xfId="0" applyFont="1" applyFill="1" applyBorder="1" applyAlignment="1">
      <alignment horizontal="justify" vertical="center" wrapText="1"/>
    </xf>
    <xf numFmtId="4" fontId="4" fillId="12" borderId="17" xfId="0" applyNumberFormat="1" applyFont="1" applyFill="1" applyBorder="1" applyAlignment="1">
      <alignment horizontal="justify" vertical="center" wrapText="1"/>
    </xf>
    <xf numFmtId="4" fontId="4" fillId="12" borderId="18" xfId="0" applyNumberFormat="1" applyFont="1" applyFill="1" applyBorder="1" applyAlignment="1">
      <alignment horizontal="justify" vertical="center" wrapText="1"/>
    </xf>
    <xf numFmtId="0" fontId="7" fillId="12" borderId="19" xfId="0" applyFont="1" applyFill="1" applyBorder="1" applyAlignment="1">
      <alignment horizontal="left" vertical="center" wrapText="1"/>
    </xf>
    <xf numFmtId="0" fontId="7" fillId="12" borderId="0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7" fillId="12" borderId="21" xfId="0" applyFont="1" applyFill="1" applyBorder="1" applyAlignment="1">
      <alignment horizontal="justify" vertical="center" wrapText="1"/>
    </xf>
    <xf numFmtId="0" fontId="7" fillId="12" borderId="22" xfId="0" applyFont="1" applyFill="1" applyBorder="1" applyAlignment="1">
      <alignment horizontal="justify" vertical="center" wrapText="1"/>
    </xf>
    <xf numFmtId="4" fontId="4" fillId="12" borderId="29" xfId="0" applyNumberFormat="1" applyFont="1" applyFill="1" applyBorder="1" applyAlignment="1">
      <alignment horizontal="right" vertical="center" wrapText="1"/>
    </xf>
    <xf numFmtId="4" fontId="7" fillId="12" borderId="24" xfId="0" applyNumberFormat="1" applyFont="1" applyFill="1" applyBorder="1" applyAlignment="1">
      <alignment horizontal="right" vertical="center" wrapText="1"/>
    </xf>
    <xf numFmtId="4" fontId="7" fillId="12" borderId="25" xfId="0" applyNumberFormat="1" applyFont="1" applyFill="1" applyBorder="1" applyAlignment="1">
      <alignment horizontal="right" vertical="center" wrapText="1"/>
    </xf>
    <xf numFmtId="0" fontId="3" fillId="13" borderId="30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20" xfId="0" applyFont="1" applyFill="1" applyBorder="1" applyAlignment="1">
      <alignment horizontal="right" vertical="center" wrapText="1"/>
    </xf>
    <xf numFmtId="0" fontId="7" fillId="12" borderId="21" xfId="0" applyFont="1" applyFill="1" applyBorder="1" applyAlignment="1">
      <alignment horizontal="left" vertical="center" wrapText="1"/>
    </xf>
    <xf numFmtId="0" fontId="7" fillId="12" borderId="22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right" vertical="center" wrapText="1"/>
    </xf>
    <xf numFmtId="0" fontId="4" fillId="12" borderId="29" xfId="0" applyFont="1" applyFill="1" applyBorder="1" applyAlignment="1">
      <alignment horizontal="right" vertical="center" wrapText="1"/>
    </xf>
    <xf numFmtId="0" fontId="7" fillId="12" borderId="5" xfId="0" applyFont="1" applyFill="1" applyBorder="1" applyAlignment="1">
      <alignment horizontal="justify" vertical="center" wrapText="1"/>
    </xf>
    <xf numFmtId="0" fontId="7" fillId="12" borderId="0" xfId="0" applyFont="1" applyFill="1" applyBorder="1" applyAlignment="1">
      <alignment horizontal="justify" vertical="center" wrapText="1"/>
    </xf>
    <xf numFmtId="0" fontId="7" fillId="12" borderId="14" xfId="0" applyFont="1" applyFill="1" applyBorder="1" applyAlignment="1">
      <alignment horizontal="right" vertical="center" wrapText="1"/>
    </xf>
    <xf numFmtId="0" fontId="7" fillId="12" borderId="15" xfId="0" applyFont="1" applyFill="1" applyBorder="1" applyAlignment="1">
      <alignment horizontal="right" vertical="center" wrapText="1"/>
    </xf>
    <xf numFmtId="0" fontId="9" fillId="12" borderId="0" xfId="0" applyFont="1" applyFill="1"/>
    <xf numFmtId="0" fontId="9" fillId="12" borderId="0" xfId="0" applyFont="1" applyFill="1" applyAlignment="1">
      <alignment horizontal="left" wrapText="1"/>
    </xf>
    <xf numFmtId="0" fontId="9" fillId="12" borderId="0" xfId="0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390525" y="691515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123825</xdr:rowOff>
    </xdr:from>
    <xdr:to>
      <xdr:col>6</xdr:col>
      <xdr:colOff>247650</xdr:colOff>
      <xdr:row>42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3629025" y="6915150"/>
          <a:ext cx="37433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J16">
            <v>2682270.1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G44"/>
  <sheetViews>
    <sheetView showGridLines="0" tabSelected="1" zoomScale="85" zoomScaleNormal="85" workbookViewId="0">
      <selection activeCell="J37" sqref="J37"/>
    </sheetView>
  </sheetViews>
  <sheetFormatPr baseColWidth="10" defaultColWidth="11.42578125" defaultRowHeight="12.75"/>
  <cols>
    <col min="1" max="1" width="1.5703125" style="5" customWidth="1"/>
    <col min="2" max="2" width="1.7109375" style="5" customWidth="1"/>
    <col min="3" max="3" width="60" style="5" customWidth="1"/>
    <col min="4" max="4" width="15.42578125" style="5" customWidth="1"/>
    <col min="5" max="5" width="13.85546875" style="5" customWidth="1"/>
    <col min="6" max="6" width="14.28515625" style="5" customWidth="1"/>
    <col min="7" max="7" width="4.28515625" style="4" customWidth="1"/>
    <col min="8" max="16384" width="11.42578125" style="5"/>
  </cols>
  <sheetData>
    <row r="1" spans="2:7" ht="15" customHeight="1">
      <c r="B1" s="1" t="s">
        <v>0</v>
      </c>
      <c r="C1" s="2"/>
      <c r="D1" s="2"/>
      <c r="E1" s="2"/>
      <c r="F1" s="3"/>
    </row>
    <row r="2" spans="2:7" ht="18" customHeight="1">
      <c r="B2" s="6" t="s">
        <v>1</v>
      </c>
      <c r="C2" s="7"/>
      <c r="D2" s="7"/>
      <c r="E2" s="7"/>
      <c r="F2" s="8"/>
    </row>
    <row r="3" spans="2:7" ht="18" customHeight="1">
      <c r="B3" s="9" t="s">
        <v>2</v>
      </c>
      <c r="C3" s="10"/>
      <c r="D3" s="10"/>
      <c r="E3" s="10"/>
      <c r="F3" s="11"/>
    </row>
    <row r="4" spans="2:7" s="4" customFormat="1" ht="6" customHeight="1"/>
    <row r="5" spans="2:7" s="4" customFormat="1" ht="6" customHeight="1"/>
    <row r="6" spans="2:7" s="4" customFormat="1" ht="14.25" customHeight="1">
      <c r="C6" s="12" t="s">
        <v>3</v>
      </c>
      <c r="D6" s="13"/>
      <c r="E6" s="14"/>
      <c r="F6" s="15"/>
      <c r="G6" s="16"/>
    </row>
    <row r="7" spans="2:7" s="4" customFormat="1" ht="6" customHeight="1"/>
    <row r="8" spans="2:7" s="4" customFormat="1" ht="6" customHeight="1"/>
    <row r="9" spans="2:7" s="4" customFormat="1" ht="14.25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>
      <c r="B10" s="19"/>
      <c r="C10" s="20"/>
      <c r="D10" s="21"/>
      <c r="E10" s="21"/>
      <c r="F10" s="21"/>
    </row>
    <row r="11" spans="2:7" s="4" customFormat="1" ht="13.5" thickBot="1">
      <c r="B11" s="22"/>
      <c r="C11" s="23" t="s">
        <v>8</v>
      </c>
      <c r="D11" s="24">
        <f>+D12+D13</f>
        <v>254728082.31999999</v>
      </c>
      <c r="E11" s="24">
        <f t="shared" ref="E11:F11" si="0">+E12+E13</f>
        <v>110825131.23</v>
      </c>
      <c r="F11" s="25">
        <f t="shared" si="0"/>
        <v>110825131.23</v>
      </c>
    </row>
    <row r="12" spans="2:7" s="4" customFormat="1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>
      <c r="B13" s="30" t="s">
        <v>10</v>
      </c>
      <c r="C13" s="31"/>
      <c r="D13" s="32">
        <v>254728082.31999999</v>
      </c>
      <c r="E13" s="32">
        <v>110825131.23</v>
      </c>
      <c r="F13" s="33">
        <v>110825131.23</v>
      </c>
    </row>
    <row r="14" spans="2:7" s="4" customFormat="1" ht="13.5" thickBot="1">
      <c r="B14" s="34"/>
      <c r="C14" s="23" t="s">
        <v>11</v>
      </c>
      <c r="D14" s="24">
        <f>+D15+D16</f>
        <v>254728082.31999999</v>
      </c>
      <c r="E14" s="24">
        <f t="shared" ref="E14:F14" si="1">+E15+E16</f>
        <v>65851836.899999999</v>
      </c>
      <c r="F14" s="25">
        <f t="shared" si="1"/>
        <v>65851836.899999999</v>
      </c>
    </row>
    <row r="15" spans="2:7" s="4" customFormat="1">
      <c r="B15" s="35" t="s">
        <v>12</v>
      </c>
      <c r="C15" s="36"/>
      <c r="D15" s="28"/>
      <c r="E15" s="28"/>
      <c r="F15" s="29"/>
    </row>
    <row r="16" spans="2:7" s="4" customFormat="1" ht="13.5" thickBot="1">
      <c r="B16" s="37" t="s">
        <v>13</v>
      </c>
      <c r="C16" s="38"/>
      <c r="D16" s="39">
        <v>254728082.31999999</v>
      </c>
      <c r="E16" s="39">
        <v>65851836.899999999</v>
      </c>
      <c r="F16" s="39">
        <v>65851836.899999999</v>
      </c>
    </row>
    <row r="17" spans="2:6" s="4" customFormat="1" ht="13.5" thickBot="1">
      <c r="B17" s="40"/>
      <c r="C17" s="41" t="s">
        <v>14</v>
      </c>
      <c r="D17" s="42">
        <f>+D11-D14</f>
        <v>0</v>
      </c>
      <c r="E17" s="42">
        <f>+E11-E14</f>
        <v>44973294.330000006</v>
      </c>
      <c r="F17" s="43">
        <f>+F11-F14</f>
        <v>44973294.330000006</v>
      </c>
    </row>
    <row r="18" spans="2:6" s="4" customFormat="1" ht="13.5" thickBot="1">
      <c r="D18" s="44"/>
      <c r="E18" s="44"/>
      <c r="F18" s="44"/>
    </row>
    <row r="19" spans="2:6" s="4" customFormat="1" ht="15" thickBot="1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>
      <c r="B20" s="49"/>
      <c r="C20" s="50"/>
      <c r="D20" s="51"/>
      <c r="E20" s="51"/>
      <c r="F20" s="52"/>
    </row>
    <row r="21" spans="2:6" s="4" customFormat="1">
      <c r="B21" s="53" t="s">
        <v>15</v>
      </c>
      <c r="C21" s="54"/>
      <c r="D21" s="32">
        <f>+D17</f>
        <v>0</v>
      </c>
      <c r="E21" s="32">
        <f t="shared" ref="E21:F21" si="2">+E17</f>
        <v>44973294.330000006</v>
      </c>
      <c r="F21" s="33">
        <f t="shared" si="2"/>
        <v>44973294.330000006</v>
      </c>
    </row>
    <row r="22" spans="2:6" s="4" customFormat="1" ht="6" customHeight="1">
      <c r="B22" s="55"/>
      <c r="C22" s="56"/>
      <c r="D22" s="32"/>
      <c r="E22" s="32"/>
      <c r="F22" s="33"/>
    </row>
    <row r="23" spans="2:6" s="4" customFormat="1">
      <c r="B23" s="53" t="s">
        <v>16</v>
      </c>
      <c r="C23" s="54"/>
      <c r="D23" s="32"/>
      <c r="E23" s="32"/>
      <c r="F23" s="33"/>
    </row>
    <row r="24" spans="2:6" s="4" customFormat="1" ht="7.5" customHeight="1" thickBot="1">
      <c r="B24" s="57"/>
      <c r="C24" s="58"/>
      <c r="D24" s="39"/>
      <c r="E24" s="39"/>
      <c r="F24" s="59"/>
    </row>
    <row r="25" spans="2:6" s="4" customFormat="1" ht="13.5" thickBot="1">
      <c r="B25" s="57"/>
      <c r="C25" s="41" t="s">
        <v>17</v>
      </c>
      <c r="D25" s="60">
        <f>+D21-D23</f>
        <v>0</v>
      </c>
      <c r="E25" s="60">
        <f t="shared" ref="E25:F25" si="3">+E21-E23</f>
        <v>44973294.330000006</v>
      </c>
      <c r="F25" s="61">
        <f t="shared" si="3"/>
        <v>44973294.330000006</v>
      </c>
    </row>
    <row r="26" spans="2:6" s="4" customFormat="1" ht="13.5" thickBot="1"/>
    <row r="27" spans="2:6" s="4" customFormat="1" ht="15" thickBot="1">
      <c r="B27" s="62" t="s">
        <v>4</v>
      </c>
      <c r="C27" s="63"/>
      <c r="D27" s="64" t="s">
        <v>5</v>
      </c>
      <c r="E27" s="64" t="s">
        <v>6</v>
      </c>
      <c r="F27" s="65" t="s">
        <v>7</v>
      </c>
    </row>
    <row r="28" spans="2:6" s="4" customFormat="1" ht="5.25" customHeight="1">
      <c r="B28" s="49"/>
      <c r="C28" s="50"/>
      <c r="D28" s="50"/>
      <c r="E28" s="50"/>
      <c r="F28" s="66"/>
    </row>
    <row r="29" spans="2:6" s="4" customFormat="1">
      <c r="B29" s="53" t="s">
        <v>18</v>
      </c>
      <c r="C29" s="54"/>
      <c r="D29" s="67">
        <f>+[1]EAI!E52</f>
        <v>0</v>
      </c>
      <c r="E29" s="67">
        <f>+[1]EAI!H51</f>
        <v>0</v>
      </c>
      <c r="F29" s="68">
        <f>+[1]EAI!I54</f>
        <v>0</v>
      </c>
    </row>
    <row r="30" spans="2:6" s="4" customFormat="1" ht="5.25" customHeight="1">
      <c r="B30" s="55"/>
      <c r="C30" s="56"/>
      <c r="D30" s="67"/>
      <c r="E30" s="67"/>
      <c r="F30" s="68"/>
    </row>
    <row r="31" spans="2:6" s="4" customFormat="1" ht="13.5" thickBot="1">
      <c r="B31" s="69" t="s">
        <v>19</v>
      </c>
      <c r="C31" s="70"/>
      <c r="D31" s="71"/>
      <c r="E31" s="71"/>
      <c r="F31" s="72"/>
    </row>
    <row r="32" spans="2:6" s="4" customFormat="1" ht="13.5" customHeight="1" thickBot="1">
      <c r="B32" s="73"/>
      <c r="C32" s="74"/>
      <c r="D32" s="67"/>
      <c r="E32" s="67"/>
      <c r="F32" s="67"/>
    </row>
    <row r="33" spans="2:7" s="4" customFormat="1" ht="13.5" thickBot="1">
      <c r="B33" s="34"/>
      <c r="C33" s="23" t="s">
        <v>20</v>
      </c>
      <c r="D33" s="75">
        <f>+D29-D31</f>
        <v>0</v>
      </c>
      <c r="E33" s="75">
        <f t="shared" ref="E33:F33" si="4">+E29-E31</f>
        <v>0</v>
      </c>
      <c r="F33" s="76">
        <f t="shared" si="4"/>
        <v>0</v>
      </c>
    </row>
    <row r="34" spans="2:7" s="4" customFormat="1" ht="15" customHeight="1"/>
    <row r="35" spans="2:7" s="4" customFormat="1" ht="15" customHeight="1">
      <c r="B35" s="77" t="s">
        <v>21</v>
      </c>
      <c r="C35" s="77"/>
      <c r="D35" s="77"/>
      <c r="E35" s="77"/>
      <c r="F35" s="77"/>
    </row>
    <row r="36" spans="2:7" s="4" customFormat="1" ht="45" customHeight="1">
      <c r="C36" s="78" t="s">
        <v>22</v>
      </c>
      <c r="D36" s="78"/>
      <c r="E36" s="78"/>
      <c r="F36" s="78"/>
    </row>
    <row r="37" spans="2:7" s="4" customFormat="1" ht="27" customHeight="1">
      <c r="C37" s="78" t="s">
        <v>23</v>
      </c>
      <c r="D37" s="78"/>
      <c r="E37" s="78"/>
      <c r="F37" s="78"/>
    </row>
    <row r="38" spans="2:7" s="4" customFormat="1">
      <c r="C38" s="79" t="s">
        <v>24</v>
      </c>
      <c r="D38" s="79"/>
      <c r="E38" s="79"/>
      <c r="F38" s="79"/>
    </row>
    <row r="39" spans="2:7" s="4" customFormat="1">
      <c r="C39" s="80"/>
      <c r="D39" s="80"/>
      <c r="E39" s="80"/>
      <c r="F39" s="80"/>
    </row>
    <row r="40" spans="2:7" s="4" customFormat="1">
      <c r="C40" s="80"/>
      <c r="D40" s="80"/>
      <c r="E40" s="80"/>
      <c r="F40" s="80"/>
    </row>
    <row r="41" spans="2:7" s="4" customFormat="1">
      <c r="C41" s="80"/>
      <c r="D41" s="80"/>
      <c r="E41" s="80"/>
      <c r="F41" s="80"/>
    </row>
    <row r="42" spans="2:7" s="4" customFormat="1" ht="10.5" customHeight="1">
      <c r="C42" s="16"/>
      <c r="E42" s="16"/>
      <c r="F42" s="16"/>
    </row>
    <row r="43" spans="2:7">
      <c r="C43" s="81" t="s">
        <v>25</v>
      </c>
      <c r="D43" s="82" t="s">
        <v>26</v>
      </c>
      <c r="E43" s="82"/>
      <c r="F43" s="82"/>
      <c r="G43" s="5"/>
    </row>
    <row r="44" spans="2:7">
      <c r="C44" s="83" t="s">
        <v>27</v>
      </c>
      <c r="D44" s="82" t="s">
        <v>28</v>
      </c>
      <c r="E44" s="82"/>
      <c r="F44" s="82"/>
    </row>
  </sheetData>
  <mergeCells count="19">
    <mergeCell ref="D44:F44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2017-07-20T23:08:13Z</cp:lastPrinted>
  <dcterms:created xsi:type="dcterms:W3CDTF">2017-07-20T22:34:36Z</dcterms:created>
  <dcterms:modified xsi:type="dcterms:W3CDTF">2017-07-20T23:08:20Z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