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CEAF2522-9746-4E43-85AE-30746D1D69B4}" xr6:coauthVersionLast="47" xr6:coauthVersionMax="47" xr10:uidLastSave="{00000000-0000-0000-0000-000000000000}"/>
  <bookViews>
    <workbookView xWindow="-120" yWindow="-120" windowWidth="29040" windowHeight="15720" xr2:uid="{B1FE28F8-DE63-43D4-83B2-3586E2901847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PPI!$B$1:$P$108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_xlnm.Print_Titles" localSheetId="0">PPI!$1:$3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/>
  <c r="O4" i="1"/>
  <c r="P4" i="1"/>
  <c r="M5" i="1"/>
  <c r="N5" i="1"/>
  <c r="O5" i="1"/>
  <c r="P5" i="1"/>
  <c r="M6" i="1"/>
  <c r="N6" i="1"/>
  <c r="O6" i="1"/>
  <c r="P6" i="1"/>
  <c r="M7" i="1"/>
  <c r="N7" i="1"/>
  <c r="O7" i="1"/>
  <c r="P7" i="1"/>
  <c r="M8" i="1"/>
  <c r="N8" i="1"/>
  <c r="O8" i="1"/>
  <c r="P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M26" i="1"/>
  <c r="N26" i="1"/>
  <c r="O26" i="1"/>
  <c r="P26" i="1"/>
  <c r="M27" i="1"/>
  <c r="N27" i="1"/>
  <c r="O27" i="1"/>
  <c r="P27" i="1"/>
  <c r="M28" i="1"/>
  <c r="N28" i="1"/>
  <c r="O28" i="1"/>
  <c r="P28" i="1"/>
  <c r="M29" i="1"/>
  <c r="N29" i="1"/>
  <c r="O29" i="1"/>
  <c r="P29" i="1"/>
  <c r="M30" i="1"/>
  <c r="N30" i="1"/>
  <c r="O30" i="1"/>
  <c r="P30" i="1"/>
  <c r="M31" i="1"/>
  <c r="N31" i="1"/>
  <c r="O31" i="1"/>
  <c r="P31" i="1"/>
  <c r="M32" i="1"/>
  <c r="N32" i="1"/>
  <c r="O32" i="1"/>
  <c r="P32" i="1"/>
  <c r="M33" i="1"/>
  <c r="N33" i="1"/>
  <c r="O33" i="1"/>
  <c r="P33" i="1"/>
  <c r="M34" i="1"/>
  <c r="N34" i="1"/>
  <c r="O34" i="1"/>
  <c r="P34" i="1"/>
  <c r="M35" i="1"/>
  <c r="N35" i="1"/>
  <c r="O35" i="1"/>
  <c r="P35" i="1"/>
  <c r="M36" i="1"/>
  <c r="N36" i="1"/>
  <c r="O36" i="1"/>
  <c r="P36" i="1"/>
  <c r="M37" i="1"/>
  <c r="N37" i="1"/>
  <c r="O37" i="1"/>
  <c r="P37" i="1"/>
  <c r="M38" i="1"/>
  <c r="N38" i="1"/>
  <c r="O38" i="1"/>
  <c r="P38" i="1"/>
  <c r="M39" i="1"/>
  <c r="N39" i="1"/>
  <c r="O39" i="1"/>
  <c r="P39" i="1"/>
  <c r="M40" i="1"/>
  <c r="N40" i="1"/>
  <c r="O40" i="1"/>
  <c r="P40" i="1"/>
  <c r="M41" i="1"/>
  <c r="N41" i="1"/>
  <c r="O41" i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M74" i="1"/>
  <c r="N74" i="1"/>
  <c r="O74" i="1"/>
  <c r="P74" i="1"/>
  <c r="N75" i="1"/>
  <c r="M77" i="1"/>
  <c r="N77" i="1"/>
  <c r="O77" i="1"/>
  <c r="P77" i="1"/>
  <c r="M78" i="1"/>
  <c r="N78" i="1"/>
  <c r="O78" i="1"/>
  <c r="P78" i="1"/>
  <c r="N79" i="1"/>
  <c r="O79" i="1"/>
  <c r="P79" i="1"/>
  <c r="N80" i="1"/>
  <c r="O80" i="1"/>
  <c r="P80" i="1"/>
  <c r="N81" i="1"/>
  <c r="O81" i="1"/>
  <c r="P81" i="1"/>
  <c r="O82" i="1"/>
  <c r="P83" i="1"/>
  <c r="P84" i="1"/>
  <c r="N85" i="1"/>
  <c r="O85" i="1"/>
  <c r="P85" i="1"/>
  <c r="N86" i="1"/>
  <c r="N87" i="1"/>
  <c r="N88" i="1"/>
  <c r="N89" i="1"/>
  <c r="N90" i="1"/>
  <c r="N91" i="1"/>
  <c r="M92" i="1"/>
  <c r="N92" i="1"/>
  <c r="O92" i="1"/>
  <c r="P92" i="1"/>
  <c r="M93" i="1"/>
  <c r="N93" i="1"/>
  <c r="O93" i="1"/>
  <c r="P93" i="1"/>
  <c r="M94" i="1"/>
  <c r="N94" i="1"/>
  <c r="O94" i="1"/>
  <c r="P94" i="1"/>
</calcChain>
</file>

<file path=xl/sharedStrings.xml><?xml version="1.0" encoding="utf-8"?>
<sst xmlns="http://schemas.openxmlformats.org/spreadsheetml/2006/main" count="398" uniqueCount="263">
  <si>
    <t>Director de Finanzas y Administración</t>
  </si>
  <si>
    <t>Directora General</t>
  </si>
  <si>
    <t>C.P. J. Felipe Sánchez Martinez</t>
  </si>
  <si>
    <t>Mtra. Yendy Cortinas López</t>
  </si>
  <si>
    <t>“Bajo protesta de decir verdad declaramos que los Estados Financieros y sus notas, son razonablemente correctos y son responsabilidad del emisor”.</t>
  </si>
  <si>
    <t>Personas atendidas</t>
  </si>
  <si>
    <t>Apoyos económicos para alimentación y hospedaje de las y los deportistas y personal de entrenamiento derivado de las concentraciones en las instalaciones de la Escuela - Villas del Deporte</t>
  </si>
  <si>
    <t>Villas del Deporte</t>
  </si>
  <si>
    <t>E047QC33022501</t>
  </si>
  <si>
    <t>Apoyos otorgados</t>
  </si>
  <si>
    <t>Apoyos económicos, en especie y de gestión a deportistas, entrenadores y asociaciones deportivas para promover la participación en los eventos convocados dentro del Sistema Nacional de Competencias CONADE</t>
  </si>
  <si>
    <t>Talento Deportivo</t>
  </si>
  <si>
    <t>E047QC03392502</t>
  </si>
  <si>
    <t>Apoyos económicos, en especie, de gestión, estímulos y becas a deportistas y entrenadores destacados que participan en la última etapa nacional del Sistema Nacional de Competencias CONADE</t>
  </si>
  <si>
    <t>E047QC03392501</t>
  </si>
  <si>
    <t>Obra construída</t>
  </si>
  <si>
    <t>Remodelación de Unidad Deportiva Padre Hidalgo Segunda etapa en Dolores Hidalgo</t>
  </si>
  <si>
    <t>Unidad Deportiva Padre Hidalgo en el Municipio de Dolores Hidalgo</t>
  </si>
  <si>
    <t>E047QA39672401</t>
  </si>
  <si>
    <t>Obra realizada</t>
  </si>
  <si>
    <t>Construcción del Centro Acuático en la Unidad Deportiva Norte (1era. Etapa), en Irapuato</t>
  </si>
  <si>
    <t>Centro Acuático de la Unidad Deportiva Norte en el Municipio de Irapuato</t>
  </si>
  <si>
    <t>E047QA39452401</t>
  </si>
  <si>
    <t>Remodelación de alberca semi-olímpica y obras complementarias (acceso y estacionamiento) 1ra. Etapa en Pénjamo</t>
  </si>
  <si>
    <t>Centro Acuático en el Municipio de Pénjamo</t>
  </si>
  <si>
    <t>E047QA39422401</t>
  </si>
  <si>
    <t>Obra concluída</t>
  </si>
  <si>
    <t>Rehabilitación de alberca olímpica y fosa de clavados en el Centro Acuático, del Macrocentro Deportivo I, Valenciana, en la ciudad de Guanajuato</t>
  </si>
  <si>
    <t>Rehabilitación del Centro Acuático, del Macrocentro Deportivo I, Valenciana, en la ciudad de Guanajuato</t>
  </si>
  <si>
    <t>E047QA38642301</t>
  </si>
  <si>
    <t>Obra rehabilitada</t>
  </si>
  <si>
    <t>Rehabilitación del Centro Acuático del Macrocentro Deportivo I, Valenciana, en la ciudad de Guanajuato, segunda etapa, consistente en: Instalación eléctrica; acabados en baños-vestidores; acabados en sanitarios; áreas administrativas (resanes y cancelerías); gimnasio seco (trampolines y camas elásticas, pisos y resanes) y sustitución de paneles solares; pintura general en estructura metálica; cambio general de pisos y rehabilitación de cancelería en fachada.</t>
  </si>
  <si>
    <t>E047QA38642401</t>
  </si>
  <si>
    <t>Centro acuático operando</t>
  </si>
  <si>
    <t>Equipamiento, rehabilitación y puesta en marcha del Centro Acuático Guanajuato para su operación, incluye rehabilitación de: calentador de agua, líneas hidráulicas, soportes de trampolín techumbre, centros de carga, gradería, instalación de liner a tanque de demasías, suministro y mantenimiento de agua, adquisiciones para gimnasio seco, bancos de salida y asientos en gradas retráctiles</t>
  </si>
  <si>
    <t>Centro Acuático del Macrocentro Deportivo I, Guanajuato.</t>
  </si>
  <si>
    <t>E047QA38642501</t>
  </si>
  <si>
    <t>Construcción de la Unidad Deportiva de Apaseo el Grande. (Tercera Etapa).</t>
  </si>
  <si>
    <t>Unidad Deportiva Apaseo el Grande</t>
  </si>
  <si>
    <t>E047QA21222401</t>
  </si>
  <si>
    <t>Proyectos ejecutivos realizados</t>
  </si>
  <si>
    <t>Elaboración de proyectos ejecutivos para la rehabilitación y construcción de espacios deportivos</t>
  </si>
  <si>
    <t>Construcción, Rehabilitación y Equipamiento de Instalaciones Deportivas</t>
  </si>
  <si>
    <t>E047QB01462503</t>
  </si>
  <si>
    <t xml:space="preserve">Finiquito realizado	</t>
  </si>
  <si>
    <t>Proyecto integral para la construcción de área deportiva y recreativa "Contigo Sí" (cancha de fútbol siete, módulo recreativo, sanitarios), en la localidad El Chinaco, en Villagrán, primera etapa: Construcción de cancha de fútbol siete.</t>
  </si>
  <si>
    <t>E047QB01462301</t>
  </si>
  <si>
    <t>Seguimiento, gestión y verificación de la construcción y rehabilitación de espacios deportivos. Finiquito de compra de equipo para el área de Infraestructura</t>
  </si>
  <si>
    <t>Infraestructura para el Deporte</t>
  </si>
  <si>
    <t>E047QB01462402</t>
  </si>
  <si>
    <t>Espacios deportivos intervenidos</t>
  </si>
  <si>
    <t>Apoyos para intervención de espacios deportivos en los municipios del estado (mejoramiento, mantenimiento y equipamiento de espacios deportivos)</t>
  </si>
  <si>
    <t>E047QB01462502</t>
  </si>
  <si>
    <t>Informes y/o reportes de avance mensuales realizados</t>
  </si>
  <si>
    <t>Seguimiento, gestión y verificación de la construcción y rehabilitación de espacios deportivos</t>
  </si>
  <si>
    <t>E047QB01462501</t>
  </si>
  <si>
    <t>Finiquito realizado</t>
  </si>
  <si>
    <t>Capacitación y actualización de personas involucradas en el deporte mediante cursos taller, foros y congresos. Finiquito de compra de equipo para Centro de Capacitación Estatal</t>
  </si>
  <si>
    <t>Formación y Capacitación Deportiva</t>
  </si>
  <si>
    <t>E047QC01452401</t>
  </si>
  <si>
    <t>Personas capacitadas</t>
  </si>
  <si>
    <t>Apoyos económicos, de gestión y becas para capacitación, certificación  y actualización a personas físicas y morales involucradas en la cultura física y deporte a través de cursos, talleres, foros y congresos</t>
  </si>
  <si>
    <t>E047QC01452501</t>
  </si>
  <si>
    <t>Atenciones y/o evaluaciones médico funcionales realizadas</t>
  </si>
  <si>
    <t>Evaluaciones médico funcionales, atenciones médicas, nutrición, enfermería y fisioterapia a deportistas que representan a Guanajuato en los eventos deportivos del Sistema Nacional de Competencias.</t>
  </si>
  <si>
    <t>Medicina Deportiva</t>
  </si>
  <si>
    <t>E047QC01412501</t>
  </si>
  <si>
    <t>Instalaciones deportivas y oficinas administrativas equipadas</t>
  </si>
  <si>
    <t>Equipamiento de instalaciones deportivas y oficinas administrativas de la Comisión de Deporte.</t>
  </si>
  <si>
    <t>Equipamiento, Operación, Mantenimiento y Rehabilitación de Macrocentros Deportivos</t>
  </si>
  <si>
    <t>E047QC01402402</t>
  </si>
  <si>
    <t xml:space="preserve">Acciones de rehabilitación y mantenimientos realizados </t>
  </si>
  <si>
    <t>Acciones de rehabilitación y mantenimiento de Instalaciones Deportivas administradas por la Comisión de Deporte</t>
  </si>
  <si>
    <t>E047QC01402401</t>
  </si>
  <si>
    <t>Acciones realizadas</t>
  </si>
  <si>
    <t>Acciones de rehabilitación y mantenimiento de instalaciones deportivas administradas por la Comisión de Deporte</t>
  </si>
  <si>
    <t>E047QC01402501</t>
  </si>
  <si>
    <t>Apoyos económicos (becas, estímulos, en especie y de gestión) para la participación de deportistas, entrenadores y organismos deportivos en eventos recreativos y de competencia de deporte adaptado y paranacionales del Sistema Nacional de Competencias CONADE.</t>
  </si>
  <si>
    <t>Talento Deportivo Personas con Discapacidad</t>
  </si>
  <si>
    <t>E047QC01382501</t>
  </si>
  <si>
    <t>Eventos realizados o apoyados</t>
  </si>
  <si>
    <t>Apoyos económicos, en especie y de gestión para la organización de campeonatos nacionales, internacionales y de exhibición para que los deportistas guanajuatenses tengan una mejor preparación y  obtengan mejores resultados.</t>
  </si>
  <si>
    <t>Punto de Encuentro Deportivo</t>
  </si>
  <si>
    <t>E047QC01362501</t>
  </si>
  <si>
    <t>Apoyos económicos, estímulos y reconocimientos a deportistas guanajuatenses de alto rendimiento para su preparación técnica y competitiva y lograr su clasificación en eventos nacionales e internacionales</t>
  </si>
  <si>
    <t>Deportistas que Inspiran</t>
  </si>
  <si>
    <t>E047QC01352502</t>
  </si>
  <si>
    <t>Becas otorgadas</t>
  </si>
  <si>
    <t>Apoyo con becas de alto rendimiento a seleccionados nacionales que representen a nuestro estado, con resultados sobresalientes en el ámbito nacional e internacional en sus diferentes disciplinas deportivas en los procesos de clasificación de ciclo olímpico y paralímpico</t>
  </si>
  <si>
    <t>E047QC01352501</t>
  </si>
  <si>
    <t>Eventos realizados, organizados y/o apoyados</t>
  </si>
  <si>
    <t>Apoyo en la organización y logística de eventos de activación física, recreativos y deportivos que promuevan la cultura física en el Estado</t>
  </si>
  <si>
    <t>Gente Activa</t>
  </si>
  <si>
    <t>E047QC01342503</t>
  </si>
  <si>
    <t>Apoyos económicos para la participación de la población guanajuatense en actividades recreativas, deportivas y de activación física dentro y fuera del estado para la promoción de la cultura física.</t>
  </si>
  <si>
    <t>E047QC01342502</t>
  </si>
  <si>
    <t>Espacios atendidos</t>
  </si>
  <si>
    <t>Activación de espacios públicos sociales, populares y deportivos en los municipios para la práctica de la actividad física y deportiva</t>
  </si>
  <si>
    <t>E047QC01342501</t>
  </si>
  <si>
    <t>Talentos deportivos atendidos</t>
  </si>
  <si>
    <t>Atención a deportistas con entrenamiento especializado y atención multidisciplinaria (nutriólogo, psicólogo,  fisiatra, médico, metodólogo) a través de los Centros de Formación Deportiva</t>
  </si>
  <si>
    <t>Desarrollo de Talento</t>
  </si>
  <si>
    <t>E047QC01332501</t>
  </si>
  <si>
    <t>Registro mensual realizado</t>
  </si>
  <si>
    <t>Registro y orientación de personas para el uso adecuado de las instalaciones de los espacios deportivos operados por la CODE.</t>
  </si>
  <si>
    <t>Administración y operación de los Espacios Deportivos</t>
  </si>
  <si>
    <t>E047PB0322</t>
  </si>
  <si>
    <t>Revisiones de las condiciones de los espacios deportivos realizadas</t>
  </si>
  <si>
    <t>Acciones de revisión de los espacios deportivos para brindar atención a personas usuarias en espacios deportivos en óptimas condiciones, operados por la CODE.</t>
  </si>
  <si>
    <t>Mantenimientos realizados</t>
  </si>
  <si>
    <t>Acciones de mantenimiento preventivos, realizados en los centros deportivos, para conservarlos en óptimas condiciones y las personas usuarias puedan realizar una correcta práctica del deporte.</t>
  </si>
  <si>
    <t>Apoyos gestionados</t>
  </si>
  <si>
    <t>Solicitudes de pago de los municipios y de la secretaría de obra pública  ante la dirección de finanzas y administración de la CODE Guanajuato tramitados.</t>
  </si>
  <si>
    <t>Administración y operación de los proyectos de Infraestructura Deportiva</t>
  </si>
  <si>
    <t>E047PB0321</t>
  </si>
  <si>
    <t>Convenios gestionados</t>
  </si>
  <si>
    <t>Minutas de trabajo realizadas</t>
  </si>
  <si>
    <t>Modificaciones presupuestales gestionadas</t>
  </si>
  <si>
    <t>Solicitudes tramitadas</t>
  </si>
  <si>
    <t>Estimaciones de obra atendidas para la  liberación de los recursos necesarios para la ejecución de la  obra o acción.</t>
  </si>
  <si>
    <t>Solicitudes atendidas</t>
  </si>
  <si>
    <t>Solicitudes de validación atendidas de expedientes de obra revisados, validados y programados.</t>
  </si>
  <si>
    <t>Certificaciones realizadas</t>
  </si>
  <si>
    <t>Coordinar la programación y logística de 10  certificaciones en colaboración con autoridades rectoras, asegurando procesos accesibles y de alta calidad que validen las competencias de los involucrados en la práctica y enseñanza de la cultura física y deporte.</t>
  </si>
  <si>
    <t>Administración y Operación del Centro Estatal de Capacitación</t>
  </si>
  <si>
    <t>E047PB0320</t>
  </si>
  <si>
    <t>Capacitaciones realizadas</t>
  </si>
  <si>
    <t>Diseñar y planear 10  capacitaciones en las diferentes ciencias aplicadas al deporte en beneficio de todas las personas involucradas en el desarrollo, enseñanza y práctica de la cultura física y deporte.</t>
  </si>
  <si>
    <t>Acciones de seguimiento realizadas</t>
  </si>
  <si>
    <t>Acciones de seguimiento de acuerdos y compromisos adquiridos por las coordinaciones regionales con los organismos municipales de deporte para la operación de los programas estatales y federales de cultura física y deporte.</t>
  </si>
  <si>
    <t>Administración y operación de las Coordinaciones Regionales</t>
  </si>
  <si>
    <t>E047PB0318</t>
  </si>
  <si>
    <t>Eventos organizados</t>
  </si>
  <si>
    <t>Organización de eventos de cultura física y deporte mediante la coordinación con la dirección de cultura física y deporte de  de la CODE Guanajuato para la participación activa de la población en general.</t>
  </si>
  <si>
    <t>Acciones de trabajo con los organismos municipales del deporte para la vinculación, promoción y coordinación de los programas deportivos estatales y federales, mediante asesoría, gestión y acompañamiento oportuno a las entidades municipales de deporte.</t>
  </si>
  <si>
    <t>Proyectos Realizados</t>
  </si>
  <si>
    <t>Captura y análisis datos para proyectos de investigación en materia de medicina y/o  Ciencias Aplicadas al Deporte generados por acciones de CODE</t>
  </si>
  <si>
    <t>Atención médica e investigación en ciencias del deporte y salud</t>
  </si>
  <si>
    <t>E047PB0317</t>
  </si>
  <si>
    <t>Atenciones y/o seguimientos  realizados</t>
  </si>
  <si>
    <t>Evaluaciones ,seguimientos y/o atenciones del equipo multidisciplinario a deportistas de alto rendimiento del Estado.</t>
  </si>
  <si>
    <t>Atenciones otorgadas</t>
  </si>
  <si>
    <t>Atenciones a Guanajuatenses, con acciones de Medicina y Ciencias del deporte, aplicadas en las instalaciones deportivas de la CODE.</t>
  </si>
  <si>
    <t>Atenciones medicas y del equipo multidisciplinario otorgadas en eventos organizados por CODE.</t>
  </si>
  <si>
    <t>Eventos desarrollados.</t>
  </si>
  <si>
    <t>Mercadotecnia deportiva en el desarrollo de eventos nacionales e internacionales.</t>
  </si>
  <si>
    <t>Gestión Estratégica y Mercadotecnia</t>
  </si>
  <si>
    <t>E047PB0316</t>
  </si>
  <si>
    <t>Asesoría realizadas.</t>
  </si>
  <si>
    <t>Asesorías estratégicas para la población deportiva y para los organismos municipales de deporte en el estado de Guanajuato.</t>
  </si>
  <si>
    <t>Patrocinios obtenidos</t>
  </si>
  <si>
    <t>Patrocinio para eventos organizados por la CODE, con organizaciones públicas o privadas.</t>
  </si>
  <si>
    <t>Convocatorias realizadas</t>
  </si>
  <si>
    <t>Convocatorias a deportistas y entrenadores para su participación en eventos deportivos que forman parte sistema nacional de competencias</t>
  </si>
  <si>
    <t>Administración y operación del deporte competitivo</t>
  </si>
  <si>
    <t>E047PB0315</t>
  </si>
  <si>
    <t>Tramites de beca</t>
  </si>
  <si>
    <t>Trámite mensual de becas para deportistas de Alto Rendimiento</t>
  </si>
  <si>
    <t>Apoyos tramitados</t>
  </si>
  <si>
    <t>Trámite de apoyos económicos o en especie otorgados  a los atletas de Alto Rendimiento para su preparación.</t>
  </si>
  <si>
    <t>Planes de entrenamiento revisados</t>
  </si>
  <si>
    <t>Plan de entrenamiento revisado a los deportistas de alto rendimiento</t>
  </si>
  <si>
    <t>Tramites de apoyos y becas de deporte adaptado</t>
  </si>
  <si>
    <t>Tramite de apoyos a organismos deportivos, entrenadores y deportistas para su preparación y participación en eventos deportivos.</t>
  </si>
  <si>
    <t>Espacios activados</t>
  </si>
  <si>
    <t>Activación física en espacios públicos sociales, populares y deportivos en el Estado, para la práctica de la actividad física y deportiva</t>
  </si>
  <si>
    <t>Activación física de la población guanajuatense</t>
  </si>
  <si>
    <t>E047PB0314</t>
  </si>
  <si>
    <t>Becas mensuales</t>
  </si>
  <si>
    <t>Becas mensuales de personal operativo tramitadas y gestionadas para pago de manera oportuna</t>
  </si>
  <si>
    <t>Apoyos</t>
  </si>
  <si>
    <t>Apoyos económicos, materiales y de logística para activaciones físicas, recreativas y deportivas tramitadas y gestionadas de manera oportuna.</t>
  </si>
  <si>
    <t>Empresa gestionada</t>
  </si>
  <si>
    <t>Proyectos como fuente de financiamiento  alterno gestionado</t>
  </si>
  <si>
    <t>Dirección y supervisión de procesos estratégicos, CODE.</t>
  </si>
  <si>
    <t>M005GA2034</t>
  </si>
  <si>
    <t>Acciones que promuevan, difundan o fomenten la práctica, investigación, ejecución, supervisión y evaluación de la cultura física y el deporte gestionadas con instituciones públicas y privadas</t>
  </si>
  <si>
    <t>Realización de Acuerdos del Consejo Directivo</t>
  </si>
  <si>
    <t>Cumplimiento de acuerdos y decisiones del Consejo Directivo</t>
  </si>
  <si>
    <t>Investigaciones concluidas</t>
  </si>
  <si>
    <t>211213001A10000</t>
  </si>
  <si>
    <t>Procesos de investigación concluidos con determinación de archivo o con Informe de Presunta Responsabilidad, conforme a la Ley de Responsabilidades Administrativas para el Estado de Guanajuato</t>
  </si>
  <si>
    <t>Operación del Órgano Interno de Control de la Comisión Estatal de Cultura Física y Deporte</t>
  </si>
  <si>
    <t>O009GD1302</t>
  </si>
  <si>
    <t>Auditorías de cumplimiento realizadas</t>
  </si>
  <si>
    <t>Auditorías de cumplimiento en materia de control interno, operativa, contrataciones y cumplimiento de contratos de la dependencia o entidad</t>
  </si>
  <si>
    <t>Auditorías de desempeño realizadas</t>
  </si>
  <si>
    <t>Auditorías de desempeño de tipo complementaria, de consistencia y resultados, diseño, impacto, indicadores, procesos y resultados</t>
  </si>
  <si>
    <t>Análisis realizados</t>
  </si>
  <si>
    <t>Análisis de la información financiera y presupuestal de la entidad</t>
  </si>
  <si>
    <t>Investigaciones radicadas</t>
  </si>
  <si>
    <t>Procesos de investigación iniciados en atención a auditorías, quejas o de oficio, conforme a la Ley de Responsabilidades Administrativas para el Estado de Guanajuato</t>
  </si>
  <si>
    <t>Auditorías financieras realizadas</t>
  </si>
  <si>
    <t>Auditorías financieras a rubros y partidas específicas, a estados financieros de la dependencia o entidad</t>
  </si>
  <si>
    <t>Participaciones realizadas</t>
  </si>
  <si>
    <t>Participaciones en sesiones de Órganos de Gobierno y/o Colegiados celebradas</t>
  </si>
  <si>
    <t>Supervisiones realizadas</t>
  </si>
  <si>
    <t>Supervisiones de actos de entrega-recepción de los niveles 1 al 11 de conformidad con el Reglamento de Entrega – Recepción para la Administración Pública Estatal.</t>
  </si>
  <si>
    <t>Verificaciones realizadas</t>
  </si>
  <si>
    <t>Verificaciones físicas y documentales a las dependencias, entidades y unidades de apoyo de la administración pública estatal</t>
  </si>
  <si>
    <t>Herramientas, Módulos y desarrollos implementados.</t>
  </si>
  <si>
    <t>Informe mensual de herramientas y desarrollos o módulos implementados en el sistema del RED</t>
  </si>
  <si>
    <t>Planeación estatégica, CODE.</t>
  </si>
  <si>
    <t>M007GC1047</t>
  </si>
  <si>
    <t>Personas capacitadas mediante asesorías sobre el Registro Estatal del Deporte.</t>
  </si>
  <si>
    <t>Registros en RED realizados</t>
  </si>
  <si>
    <t>Supervisión mensual de registros de personas física y morales agregados al Registro Estatal del Deporte.</t>
  </si>
  <si>
    <t>Procesos y Proyectos mejorados</t>
  </si>
  <si>
    <t>Procesos y proyectos con mejoras comprobables derivado de recomendaciones hechas a partir de diagnósticos, evaluaciones, estadísticas o seguimientos generados</t>
  </si>
  <si>
    <t xml:space="preserve">sesiones de comités internos de la CODE realizadas
</t>
  </si>
  <si>
    <t>Informe mensual  de organización, convocatorias y realización de sesiones de comités internos de la CODE.</t>
  </si>
  <si>
    <t>Solicitudes de soporte informático atendidas (apoyo a equipos de computo, impresión e imagen al servicio del personal de CODE).</t>
  </si>
  <si>
    <t>Informe de avance de metas presentados</t>
  </si>
  <si>
    <t>Informe de avance de metas presentados antes las instancias correspondientes</t>
  </si>
  <si>
    <t>Cursos de capactiación organizados</t>
  </si>
  <si>
    <t>Cursos de capacitación (mejora de productividad) a personal de la CODE organizados</t>
  </si>
  <si>
    <t>Solicitudes de acceso a la información pública atendidas</t>
  </si>
  <si>
    <t>Atención de asuntos jurídicos, CODE.</t>
  </si>
  <si>
    <t>M007GC1046</t>
  </si>
  <si>
    <t>Convenios realizados</t>
  </si>
  <si>
    <t>Convenios jurídicos para diversos apoyos realizados</t>
  </si>
  <si>
    <t>Solicitudes y casos en materia jurídica y adecuaciones al marco normativo interno atendidos.</t>
  </si>
  <si>
    <t>Nominas elaboradas y pagadas</t>
  </si>
  <si>
    <t>Nominas de personal de base y eventual pagadas</t>
  </si>
  <si>
    <t>Administración de los recursos humanos, materiales, financieros y de servicios, CODE</t>
  </si>
  <si>
    <t>M006GB1045</t>
  </si>
  <si>
    <t>Contratos de compras realizados</t>
  </si>
  <si>
    <t>Contratos de compras realizados por la entidad</t>
  </si>
  <si>
    <t>Información financiera presentada</t>
  </si>
  <si>
    <t>Información financiera presentada de acuerdo a la normatividad vigente.</t>
  </si>
  <si>
    <t>Solicitudes de modificación al presupuesto gestionadas de manera oportuna.</t>
  </si>
  <si>
    <t>Solicitudes de modificación al presupuesto gestionadas de manera oportuna</t>
  </si>
  <si>
    <t xml:space="preserve">Sesiones del Sistema Estatal realizadas.
</t>
  </si>
  <si>
    <t>Organización, convocatoria y realización de las sesiones del Sistema Estatal de Deporte y Cultura Física.</t>
  </si>
  <si>
    <t>Vinculación de estrategias, protocolos e imagen (CODE)</t>
  </si>
  <si>
    <t>M007GC1044</t>
  </si>
  <si>
    <t xml:space="preserve">Sesiones de Consejo Directivo realizadas.
</t>
  </si>
  <si>
    <t>Organización, convocatoria y realización de las sesiones de Consejo Directivo.</t>
  </si>
  <si>
    <t>Productos aprobados.</t>
  </si>
  <si>
    <t>Realización y validación de la imagen y promoción en conjunto con la Coordinación General de Comunicación Social de Gobierno del Estado.</t>
  </si>
  <si>
    <t>Campañas realizadas</t>
  </si>
  <si>
    <t>Aprobación y supervisión de las campañas de difusión de los programas de CODE realizadas.</t>
  </si>
  <si>
    <t>Eventos difundidos</t>
  </si>
  <si>
    <t>Supervisión de la difusión de los eventos de la CODE a través de los distintos medios de comunicación social.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</si>
  <si>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</si>
  <si>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</si>
  <si>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</si>
  <si>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</si>
  <si>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</si>
  <si>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</si>
  <si>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</si>
  <si>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</si>
  <si>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</si>
  <si>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</si>
  <si>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UR</t>
  </si>
  <si>
    <t>Descripción</t>
  </si>
  <si>
    <t>Nombre</t>
  </si>
  <si>
    <t>Clave del Programa/ Proyecto</t>
  </si>
  <si>
    <t>% Avance Metas</t>
  </si>
  <si>
    <t>% Avance Financiero</t>
  </si>
  <si>
    <t>Metas</t>
  </si>
  <si>
    <t>Inversión</t>
  </si>
  <si>
    <t>COMISIÓN DE DEPORTE DEL ESTADO DE GUANAJUATO
Programas y Proyectos de Inversión
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</si>
</sst>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0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5">
    <xf numFmtId="0" fontId="0" fillId="0" borderId="0" xfId="0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43" fontId="0" fillId="0" borderId="0" xfId="2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4" fontId="0" fillId="0" borderId="0" xfId="1" applyFont="1" applyProtection="1"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" fontId="0" fillId="2" borderId="0" xfId="0" applyNumberFormat="1" applyFill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8" fontId="0" fillId="0" borderId="0" xfId="0" applyNumberFormat="1"/>
    <xf numFmtId="2" fontId="0" fillId="2" borderId="0" xfId="0" applyNumberFormat="1" applyFill="1" applyAlignment="1" applyProtection="1">
      <alignment vertical="center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4" fontId="3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top" wrapText="1"/>
      <protection locked="0"/>
    </xf>
    <xf numFmtId="0" fontId="3" fillId="3" borderId="11" xfId="3" applyFont="1" applyFill="1" applyBorder="1" applyAlignment="1" applyProtection="1">
      <alignment horizontal="center" vertical="center"/>
      <protection locked="0"/>
    </xf>
    <xf numFmtId="0" fontId="3" fillId="3" borderId="12" xfId="3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centerContinuous" wrapText="1"/>
      <protection locked="0"/>
    </xf>
    <xf numFmtId="0" fontId="3" fillId="3" borderId="13" xfId="0" applyFont="1" applyFill="1" applyBorder="1" applyAlignment="1" applyProtection="1">
      <alignment horizontal="centerContinuous" wrapText="1"/>
      <protection locked="0"/>
    </xf>
    <xf numFmtId="0" fontId="3" fillId="3" borderId="12" xfId="0" applyFont="1" applyFill="1" applyBorder="1" applyAlignment="1" applyProtection="1">
      <alignment horizontal="centerContinuous" wrapText="1"/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3" fillId="3" borderId="12" xfId="0" applyFont="1" applyFill="1" applyBorder="1" applyAlignment="1" applyProtection="1">
      <alignment horizontal="center" wrapText="1"/>
      <protection locked="0"/>
    </xf>
    <xf numFmtId="0" fontId="3" fillId="3" borderId="14" xfId="4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wrapText="1"/>
      <protection locked="0"/>
    </xf>
  </cellXfs>
  <cellStyles count="5">
    <cellStyle name="Millares 2" xfId="2" xr:uid="{3FEC40E6-61D8-4715-A877-E998972508EA}"/>
    <cellStyle name="Moneda" xfId="1" builtinId="4"/>
    <cellStyle name="Normal" xfId="0" builtinId="0"/>
    <cellStyle name="Normal 4 2" xfId="3" xr:uid="{27E30610-42B2-4C26-98C5-669FBACAF7F4}"/>
    <cellStyle name="Normal_141008Reportes Cuadros Institucionales-sectorialesADV" xfId="4" xr:uid="{98156D78-BBC2-43B2-838B-96B2293D1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TERCER%20TRIM%202025.xlsx" TargetMode="External"/><Relationship Id="rId1" Type="http://schemas.openxmlformats.org/officeDocument/2006/relationships/externalLinkPath" Target="/Users/Alejandro/Downloads/CPA%20TERCER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EAI-C"/>
      <sheetName val="CA"/>
      <sheetName val="CTG"/>
      <sheetName val="COG"/>
      <sheetName val="CFG"/>
      <sheetName val="EN"/>
      <sheetName val="ID"/>
      <sheetName val="FFF"/>
      <sheetName val="GCP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0657-84AB-4C77-835D-6FD85C9103C7}">
  <sheetPr>
    <pageSetUpPr fitToPage="1"/>
  </sheetPr>
  <dimension ref="B1:Q109"/>
  <sheetViews>
    <sheetView tabSelected="1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D101" sqref="D101"/>
    </sheetView>
  </sheetViews>
  <sheetFormatPr baseColWidth="10" defaultRowHeight="11.25" x14ac:dyDescent="0.2"/>
  <cols>
    <col min="2" max="2" width="16.83203125" customWidth="1"/>
    <col min="3" max="3" width="74.83203125" customWidth="1"/>
    <col min="4" max="4" width="68.83203125" customWidth="1"/>
    <col min="5" max="5" width="22.1640625" customWidth="1"/>
    <col min="6" max="6" width="15.83203125" customWidth="1"/>
    <col min="7" max="7" width="16.1640625" customWidth="1"/>
    <col min="8" max="8" width="16.5" customWidth="1"/>
    <col min="9" max="9" width="17.33203125" customWidth="1"/>
    <col min="10" max="11" width="12" customWidth="1"/>
    <col min="12" max="12" width="45.83203125" customWidth="1"/>
    <col min="13" max="13" width="12.83203125" customWidth="1"/>
    <col min="15" max="15" width="13.6640625" customWidth="1"/>
    <col min="16" max="16" width="13.1640625" customWidth="1"/>
  </cols>
  <sheetData>
    <row r="1" spans="2:16" ht="37.5" customHeight="1" x14ac:dyDescent="0.2">
      <c r="B1" s="44" t="s">
        <v>262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x14ac:dyDescent="0.2">
      <c r="B2" s="43"/>
      <c r="C2" s="43"/>
      <c r="D2" s="43"/>
      <c r="E2" s="43"/>
      <c r="F2" s="42"/>
      <c r="G2" s="41" t="s">
        <v>261</v>
      </c>
      <c r="H2" s="36"/>
      <c r="I2" s="40"/>
      <c r="J2" s="39" t="s">
        <v>260</v>
      </c>
      <c r="K2" s="39"/>
      <c r="L2" s="38"/>
      <c r="M2" s="37" t="s">
        <v>259</v>
      </c>
      <c r="N2" s="36"/>
      <c r="O2" s="35" t="s">
        <v>258</v>
      </c>
      <c r="P2" s="34"/>
    </row>
    <row r="3" spans="2:16" ht="33.75" x14ac:dyDescent="0.2">
      <c r="B3" s="33" t="s">
        <v>257</v>
      </c>
      <c r="C3" s="33" t="s">
        <v>256</v>
      </c>
      <c r="D3" s="33" t="s">
        <v>255</v>
      </c>
      <c r="E3" s="33" t="s">
        <v>254</v>
      </c>
      <c r="F3" s="32" t="s">
        <v>253</v>
      </c>
      <c r="G3" s="32" t="s">
        <v>250</v>
      </c>
      <c r="H3" s="32" t="s">
        <v>252</v>
      </c>
      <c r="I3" s="32" t="s">
        <v>251</v>
      </c>
      <c r="J3" s="32" t="s">
        <v>250</v>
      </c>
      <c r="K3" s="32" t="s">
        <v>249</v>
      </c>
      <c r="L3" s="32" t="s">
        <v>248</v>
      </c>
      <c r="M3" s="31" t="s">
        <v>247</v>
      </c>
      <c r="N3" s="31" t="s">
        <v>246</v>
      </c>
      <c r="O3" s="30" t="s">
        <v>245</v>
      </c>
      <c r="P3" s="30" t="s">
        <v>244</v>
      </c>
    </row>
    <row r="4" spans="2:16" x14ac:dyDescent="0.2">
      <c r="B4" s="29" t="s">
        <v>235</v>
      </c>
      <c r="C4" s="27" t="s">
        <v>234</v>
      </c>
      <c r="D4" s="27" t="s">
        <v>243</v>
      </c>
      <c r="E4" s="28">
        <v>211213001010100</v>
      </c>
      <c r="F4" s="27">
        <v>2365467.966</v>
      </c>
      <c r="G4" s="27">
        <v>14327087.825999999</v>
      </c>
      <c r="H4" s="27">
        <v>6162844.318</v>
      </c>
      <c r="I4" s="27">
        <v>48</v>
      </c>
      <c r="J4" s="27">
        <v>48</v>
      </c>
      <c r="K4" s="27">
        <v>35</v>
      </c>
      <c r="L4" s="27" t="s">
        <v>242</v>
      </c>
      <c r="M4" s="26">
        <f>H4/F4</f>
        <v>2.6053383121570457</v>
      </c>
      <c r="N4" s="26">
        <f>H4/G4</f>
        <v>0.43015331467543699</v>
      </c>
      <c r="O4" s="26">
        <f>K4/I4</f>
        <v>0.72916666666666663</v>
      </c>
      <c r="P4" s="25">
        <f>K4/J4</f>
        <v>0.72916666666666663</v>
      </c>
    </row>
    <row r="5" spans="2:16" x14ac:dyDescent="0.2">
      <c r="B5" s="19" t="s">
        <v>235</v>
      </c>
      <c r="C5" s="9" t="s">
        <v>234</v>
      </c>
      <c r="D5" s="9" t="s">
        <v>241</v>
      </c>
      <c r="E5" s="11">
        <v>211213001010100</v>
      </c>
      <c r="F5" s="9">
        <v>3548201.949</v>
      </c>
      <c r="G5" s="9">
        <v>21490631.738999996</v>
      </c>
      <c r="H5" s="9">
        <v>9244266.477</v>
      </c>
      <c r="I5" s="9">
        <v>14</v>
      </c>
      <c r="J5" s="9">
        <v>14</v>
      </c>
      <c r="K5" s="9">
        <v>15</v>
      </c>
      <c r="L5" s="9" t="s">
        <v>240</v>
      </c>
      <c r="M5" s="10">
        <f>H5/F5</f>
        <v>2.6053383121570457</v>
      </c>
      <c r="N5" s="10">
        <f>H5/G5</f>
        <v>0.43015331467543705</v>
      </c>
      <c r="O5" s="10">
        <f>K5/I5</f>
        <v>1.0714285714285714</v>
      </c>
      <c r="P5" s="18">
        <f>K5/J5</f>
        <v>1.0714285714285714</v>
      </c>
    </row>
    <row r="6" spans="2:16" x14ac:dyDescent="0.2">
      <c r="B6" s="19" t="s">
        <v>235</v>
      </c>
      <c r="C6" s="9" t="s">
        <v>234</v>
      </c>
      <c r="D6" s="9" t="s">
        <v>239</v>
      </c>
      <c r="E6" s="11">
        <v>211213001010100</v>
      </c>
      <c r="F6" s="9">
        <v>2365467.966</v>
      </c>
      <c r="G6" s="9">
        <v>14327087.825999999</v>
      </c>
      <c r="H6" s="9">
        <v>6162844.318</v>
      </c>
      <c r="I6" s="9">
        <v>1200</v>
      </c>
      <c r="J6" s="9">
        <v>1200</v>
      </c>
      <c r="K6" s="9">
        <v>1004</v>
      </c>
      <c r="L6" s="9" t="s">
        <v>238</v>
      </c>
      <c r="M6" s="10">
        <f>H6/F6</f>
        <v>2.6053383121570457</v>
      </c>
      <c r="N6" s="10">
        <f>H6/G6</f>
        <v>0.43015331467543699</v>
      </c>
      <c r="O6" s="10">
        <f>K6/I6</f>
        <v>0.83666666666666667</v>
      </c>
      <c r="P6" s="18">
        <f>K6/J6</f>
        <v>0.83666666666666667</v>
      </c>
    </row>
    <row r="7" spans="2:16" x14ac:dyDescent="0.2">
      <c r="B7" s="19" t="s">
        <v>235</v>
      </c>
      <c r="C7" s="9" t="s">
        <v>234</v>
      </c>
      <c r="D7" s="9" t="s">
        <v>237</v>
      </c>
      <c r="E7" s="11">
        <v>211213001010100</v>
      </c>
      <c r="F7" s="9">
        <v>1774100.9745</v>
      </c>
      <c r="G7" s="9">
        <v>10745315.869499998</v>
      </c>
      <c r="H7" s="9">
        <v>4622133.2385</v>
      </c>
      <c r="I7" s="9">
        <v>6</v>
      </c>
      <c r="J7" s="9">
        <v>6</v>
      </c>
      <c r="K7" s="9">
        <v>3</v>
      </c>
      <c r="L7" s="9" t="s">
        <v>236</v>
      </c>
      <c r="M7" s="10">
        <f>H7/F7</f>
        <v>2.6053383121570457</v>
      </c>
      <c r="N7" s="10">
        <f>H7/G7</f>
        <v>0.43015331467543705</v>
      </c>
      <c r="O7" s="10">
        <f>K7/I7</f>
        <v>0.5</v>
      </c>
      <c r="P7" s="18">
        <f>K7/J7</f>
        <v>0.5</v>
      </c>
    </row>
    <row r="8" spans="2:16" x14ac:dyDescent="0.2">
      <c r="B8" s="19" t="s">
        <v>235</v>
      </c>
      <c r="C8" s="9" t="s">
        <v>234</v>
      </c>
      <c r="D8" s="9" t="s">
        <v>233</v>
      </c>
      <c r="E8" s="11">
        <v>211213001010100</v>
      </c>
      <c r="F8" s="9">
        <v>1774100.9745</v>
      </c>
      <c r="G8" s="9">
        <v>10745315.869499998</v>
      </c>
      <c r="H8" s="9">
        <v>4622133.2385</v>
      </c>
      <c r="I8" s="9">
        <v>2</v>
      </c>
      <c r="J8" s="9">
        <v>2</v>
      </c>
      <c r="K8" s="9">
        <v>2</v>
      </c>
      <c r="L8" s="9" t="s">
        <v>232</v>
      </c>
      <c r="M8" s="10">
        <f>H8/F8</f>
        <v>2.6053383121570457</v>
      </c>
      <c r="N8" s="10">
        <f>H8/G8</f>
        <v>0.43015331467543705</v>
      </c>
      <c r="O8" s="10">
        <f>K8/I8</f>
        <v>1</v>
      </c>
      <c r="P8" s="18">
        <f>K8/J8</f>
        <v>1</v>
      </c>
    </row>
    <row r="9" spans="2:16" x14ac:dyDescent="0.2">
      <c r="B9" s="19" t="s">
        <v>225</v>
      </c>
      <c r="C9" s="9" t="s">
        <v>224</v>
      </c>
      <c r="D9" s="9" t="s">
        <v>231</v>
      </c>
      <c r="E9" s="11">
        <v>211213001020000</v>
      </c>
      <c r="F9" s="9">
        <v>2878730.3479999993</v>
      </c>
      <c r="G9" s="9">
        <v>4448215.5080000004</v>
      </c>
      <c r="H9" s="9">
        <v>2544824.5380000002</v>
      </c>
      <c r="I9" s="9">
        <v>215</v>
      </c>
      <c r="J9" s="9">
        <v>215</v>
      </c>
      <c r="K9" s="9">
        <v>145</v>
      </c>
      <c r="L9" s="9" t="s">
        <v>230</v>
      </c>
      <c r="M9" s="10">
        <f>H9/F9</f>
        <v>0.88400934799885633</v>
      </c>
      <c r="N9" s="10">
        <f>H9/G9</f>
        <v>0.57210010023642044</v>
      </c>
      <c r="O9" s="10">
        <f>K9/I9</f>
        <v>0.67441860465116277</v>
      </c>
      <c r="P9" s="18">
        <f>K9/J9</f>
        <v>0.67441860465116277</v>
      </c>
    </row>
    <row r="10" spans="2:16" x14ac:dyDescent="0.2">
      <c r="B10" s="19" t="s">
        <v>225</v>
      </c>
      <c r="C10" s="9" t="s">
        <v>224</v>
      </c>
      <c r="D10" s="9" t="s">
        <v>229</v>
      </c>
      <c r="E10" s="11">
        <v>211213001020000</v>
      </c>
      <c r="F10" s="9">
        <v>4318095.5219999989</v>
      </c>
      <c r="G10" s="9">
        <v>6672323.2619999992</v>
      </c>
      <c r="H10" s="9">
        <v>3817236.8069999996</v>
      </c>
      <c r="I10" s="9">
        <v>4</v>
      </c>
      <c r="J10" s="9">
        <v>4</v>
      </c>
      <c r="K10" s="9">
        <v>3</v>
      </c>
      <c r="L10" s="9" t="s">
        <v>228</v>
      </c>
      <c r="M10" s="10">
        <f>H10/F10</f>
        <v>0.88400934799885622</v>
      </c>
      <c r="N10" s="10">
        <f>H10/G10</f>
        <v>0.57210010023642044</v>
      </c>
      <c r="O10" s="10">
        <f>K10/I10</f>
        <v>0.75</v>
      </c>
      <c r="P10" s="18">
        <f>K10/J10</f>
        <v>0.75</v>
      </c>
    </row>
    <row r="11" spans="2:16" x14ac:dyDescent="0.2">
      <c r="B11" s="19" t="s">
        <v>225</v>
      </c>
      <c r="C11" s="9" t="s">
        <v>224</v>
      </c>
      <c r="D11" s="9" t="s">
        <v>227</v>
      </c>
      <c r="E11" s="11">
        <v>211213001020000</v>
      </c>
      <c r="F11" s="9">
        <v>3598412.9349999991</v>
      </c>
      <c r="G11" s="9">
        <v>5560269.3849999998</v>
      </c>
      <c r="H11" s="9">
        <v>3181030.6724999999</v>
      </c>
      <c r="I11" s="9">
        <v>70</v>
      </c>
      <c r="J11" s="9">
        <v>70</v>
      </c>
      <c r="K11" s="9">
        <v>41</v>
      </c>
      <c r="L11" s="9" t="s">
        <v>226</v>
      </c>
      <c r="M11" s="10">
        <f>H11/F11</f>
        <v>0.88400934799885622</v>
      </c>
      <c r="N11" s="10">
        <f>H11/G11</f>
        <v>0.57210010023642044</v>
      </c>
      <c r="O11" s="10">
        <f>K11/I11</f>
        <v>0.58571428571428574</v>
      </c>
      <c r="P11" s="18">
        <f>K11/J11</f>
        <v>0.58571428571428574</v>
      </c>
    </row>
    <row r="12" spans="2:16" x14ac:dyDescent="0.2">
      <c r="B12" s="19" t="s">
        <v>225</v>
      </c>
      <c r="C12" s="9" t="s">
        <v>224</v>
      </c>
      <c r="D12" s="9" t="s">
        <v>223</v>
      </c>
      <c r="E12" s="11">
        <v>211213001020000</v>
      </c>
      <c r="F12" s="9">
        <v>3598412.9349999991</v>
      </c>
      <c r="G12" s="9">
        <v>5560269.3849999998</v>
      </c>
      <c r="H12" s="9">
        <v>3181030.6724999999</v>
      </c>
      <c r="I12" s="9">
        <v>48</v>
      </c>
      <c r="J12" s="9">
        <v>48</v>
      </c>
      <c r="K12" s="9">
        <v>36</v>
      </c>
      <c r="L12" s="9" t="s">
        <v>222</v>
      </c>
      <c r="M12" s="10">
        <f>H12/F12</f>
        <v>0.88400934799885622</v>
      </c>
      <c r="N12" s="10">
        <f>H12/G12</f>
        <v>0.57210010023642044</v>
      </c>
      <c r="O12" s="10">
        <f>K12/I12</f>
        <v>0.75</v>
      </c>
      <c r="P12" s="18">
        <f>K12/J12</f>
        <v>0.75</v>
      </c>
    </row>
    <row r="13" spans="2:16" x14ac:dyDescent="0.2">
      <c r="B13" s="19" t="s">
        <v>218</v>
      </c>
      <c r="C13" s="9" t="s">
        <v>217</v>
      </c>
      <c r="D13" s="9" t="s">
        <v>221</v>
      </c>
      <c r="E13" s="11">
        <v>211213001010300</v>
      </c>
      <c r="F13" s="9">
        <v>769486.70700000005</v>
      </c>
      <c r="G13" s="9">
        <v>867164.34299999999</v>
      </c>
      <c r="H13" s="9">
        <v>571864.89</v>
      </c>
      <c r="I13" s="9">
        <v>500</v>
      </c>
      <c r="J13" s="9">
        <v>500</v>
      </c>
      <c r="K13" s="9">
        <v>366</v>
      </c>
      <c r="L13" s="9" t="s">
        <v>120</v>
      </c>
      <c r="M13" s="10">
        <f>H13/F13</f>
        <v>0.74317708778821046</v>
      </c>
      <c r="N13" s="10">
        <f>H13/G13</f>
        <v>0.65946541116024648</v>
      </c>
      <c r="O13" s="10">
        <f>K13/I13</f>
        <v>0.73199999999999998</v>
      </c>
      <c r="P13" s="18">
        <f>K13/J13</f>
        <v>0.73199999999999998</v>
      </c>
    </row>
    <row r="14" spans="2:16" x14ac:dyDescent="0.2">
      <c r="B14" s="19" t="s">
        <v>218</v>
      </c>
      <c r="C14" s="9" t="s">
        <v>217</v>
      </c>
      <c r="D14" s="9" t="s">
        <v>220</v>
      </c>
      <c r="E14" s="11">
        <v>211213001010300</v>
      </c>
      <c r="F14" s="9">
        <v>1282477.8450000002</v>
      </c>
      <c r="G14" s="9">
        <v>1445273.905</v>
      </c>
      <c r="H14" s="9">
        <v>953108.15</v>
      </c>
      <c r="I14" s="9">
        <v>2000</v>
      </c>
      <c r="J14" s="9">
        <v>2000</v>
      </c>
      <c r="K14" s="9">
        <v>3080</v>
      </c>
      <c r="L14" s="9" t="s">
        <v>219</v>
      </c>
      <c r="M14" s="10">
        <f>H14/F14</f>
        <v>0.74317708778821034</v>
      </c>
      <c r="N14" s="10">
        <f>H14/G14</f>
        <v>0.65946541116024648</v>
      </c>
      <c r="O14" s="10">
        <f>K14/I14</f>
        <v>1.54</v>
      </c>
      <c r="P14" s="18">
        <f>K14/J14</f>
        <v>1.54</v>
      </c>
    </row>
    <row r="15" spans="2:16" x14ac:dyDescent="0.2">
      <c r="B15" s="19" t="s">
        <v>218</v>
      </c>
      <c r="C15" s="9" t="s">
        <v>217</v>
      </c>
      <c r="D15" s="9" t="s">
        <v>216</v>
      </c>
      <c r="E15" s="11">
        <v>211213001010300</v>
      </c>
      <c r="F15" s="9">
        <v>512991.13800000009</v>
      </c>
      <c r="G15" s="9">
        <v>578109.56200000003</v>
      </c>
      <c r="H15" s="9">
        <v>381243.26</v>
      </c>
      <c r="I15" s="9">
        <v>200</v>
      </c>
      <c r="J15" s="9">
        <v>200</v>
      </c>
      <c r="K15" s="9">
        <v>271</v>
      </c>
      <c r="L15" s="9" t="s">
        <v>216</v>
      </c>
      <c r="M15" s="10">
        <f>H15/F15</f>
        <v>0.74317708778821034</v>
      </c>
      <c r="N15" s="10">
        <f>H15/G15</f>
        <v>0.65946541116024648</v>
      </c>
      <c r="O15" s="10">
        <f>K15/I15</f>
        <v>1.355</v>
      </c>
      <c r="P15" s="18">
        <f>K15/J15</f>
        <v>1.355</v>
      </c>
    </row>
    <row r="16" spans="2:16" x14ac:dyDescent="0.2">
      <c r="B16" s="19" t="s">
        <v>203</v>
      </c>
      <c r="C16" s="9" t="s">
        <v>202</v>
      </c>
      <c r="D16" s="9" t="s">
        <v>215</v>
      </c>
      <c r="E16" s="11">
        <v>211213001010200</v>
      </c>
      <c r="F16" s="9">
        <v>760633.93799999997</v>
      </c>
      <c r="G16" s="9">
        <v>737726.30699999991</v>
      </c>
      <c r="H16" s="9">
        <v>441349.842</v>
      </c>
      <c r="I16" s="9">
        <v>10</v>
      </c>
      <c r="J16" s="9">
        <v>10</v>
      </c>
      <c r="K16" s="9">
        <v>6</v>
      </c>
      <c r="L16" s="9" t="s">
        <v>214</v>
      </c>
      <c r="M16" s="10">
        <f>H16/F16</f>
        <v>0.58023948176764106</v>
      </c>
      <c r="N16" s="10">
        <f>H16/G16</f>
        <v>0.59825688444644287</v>
      </c>
      <c r="O16" s="10">
        <f>K16/I16</f>
        <v>0.6</v>
      </c>
      <c r="P16" s="18">
        <f>K16/J16</f>
        <v>0.6</v>
      </c>
    </row>
    <row r="17" spans="2:16" x14ac:dyDescent="0.2">
      <c r="B17" s="19" t="s">
        <v>203</v>
      </c>
      <c r="C17" s="9" t="s">
        <v>202</v>
      </c>
      <c r="D17" s="9" t="s">
        <v>213</v>
      </c>
      <c r="E17" s="11">
        <v>211213001010200</v>
      </c>
      <c r="F17" s="9">
        <v>1014178.584</v>
      </c>
      <c r="G17" s="9">
        <v>983635.076</v>
      </c>
      <c r="H17" s="9">
        <v>588466.45600000012</v>
      </c>
      <c r="I17" s="9">
        <v>12</v>
      </c>
      <c r="J17" s="9">
        <v>12</v>
      </c>
      <c r="K17" s="9">
        <v>9</v>
      </c>
      <c r="L17" s="9" t="s">
        <v>212</v>
      </c>
      <c r="M17" s="10">
        <f>H17/F17</f>
        <v>0.58023948176764117</v>
      </c>
      <c r="N17" s="10">
        <f>H17/G17</f>
        <v>0.59825688444644298</v>
      </c>
      <c r="O17" s="10">
        <f>K17/I17</f>
        <v>0.75</v>
      </c>
      <c r="P17" s="18">
        <f>K17/J17</f>
        <v>0.75</v>
      </c>
    </row>
    <row r="18" spans="2:16" x14ac:dyDescent="0.2">
      <c r="B18" s="19" t="s">
        <v>203</v>
      </c>
      <c r="C18" s="9" t="s">
        <v>202</v>
      </c>
      <c r="D18" s="9" t="s">
        <v>211</v>
      </c>
      <c r="E18" s="11">
        <v>211213001010200</v>
      </c>
      <c r="F18" s="9">
        <v>507089.29200000002</v>
      </c>
      <c r="G18" s="9">
        <v>491817.538</v>
      </c>
      <c r="H18" s="9">
        <v>294233.22800000006</v>
      </c>
      <c r="I18" s="9">
        <v>400</v>
      </c>
      <c r="J18" s="9">
        <v>400</v>
      </c>
      <c r="K18" s="9">
        <v>295</v>
      </c>
      <c r="L18" s="9" t="s">
        <v>120</v>
      </c>
      <c r="M18" s="10">
        <f>H18/F18</f>
        <v>0.58023948176764117</v>
      </c>
      <c r="N18" s="10">
        <f>H18/G18</f>
        <v>0.59825688444644298</v>
      </c>
      <c r="O18" s="10">
        <f>K18/I18</f>
        <v>0.73750000000000004</v>
      </c>
      <c r="P18" s="18">
        <f>K18/J18</f>
        <v>0.73750000000000004</v>
      </c>
    </row>
    <row r="19" spans="2:16" x14ac:dyDescent="0.2">
      <c r="B19" s="19" t="s">
        <v>203</v>
      </c>
      <c r="C19" s="9" t="s">
        <v>202</v>
      </c>
      <c r="D19" s="9" t="s">
        <v>210</v>
      </c>
      <c r="E19" s="11">
        <v>211213001010200</v>
      </c>
      <c r="F19" s="9">
        <v>507089.29200000002</v>
      </c>
      <c r="G19" s="9">
        <v>491817.538</v>
      </c>
      <c r="H19" s="9">
        <v>294233.22800000006</v>
      </c>
      <c r="I19" s="9">
        <v>9</v>
      </c>
      <c r="J19" s="9">
        <v>9</v>
      </c>
      <c r="K19" s="9">
        <v>6</v>
      </c>
      <c r="L19" s="9" t="s">
        <v>209</v>
      </c>
      <c r="M19" s="10">
        <f>H19/F19</f>
        <v>0.58023948176764117</v>
      </c>
      <c r="N19" s="10">
        <f>H19/G19</f>
        <v>0.59825688444644298</v>
      </c>
      <c r="O19" s="10">
        <f>K19/I19</f>
        <v>0.66666666666666663</v>
      </c>
      <c r="P19" s="18">
        <f>K19/J19</f>
        <v>0.66666666666666663</v>
      </c>
    </row>
    <row r="20" spans="2:16" x14ac:dyDescent="0.2">
      <c r="B20" s="19" t="s">
        <v>203</v>
      </c>
      <c r="C20" s="9" t="s">
        <v>202</v>
      </c>
      <c r="D20" s="9" t="s">
        <v>208</v>
      </c>
      <c r="E20" s="11">
        <v>211213001010200</v>
      </c>
      <c r="F20" s="9">
        <v>760633.93799999997</v>
      </c>
      <c r="G20" s="9">
        <v>737726.30699999991</v>
      </c>
      <c r="H20" s="9">
        <v>441349.842</v>
      </c>
      <c r="I20" s="9">
        <v>1</v>
      </c>
      <c r="J20" s="9">
        <v>1</v>
      </c>
      <c r="K20" s="9">
        <v>1</v>
      </c>
      <c r="L20" s="9" t="s">
        <v>207</v>
      </c>
      <c r="M20" s="10">
        <f>H20/F20</f>
        <v>0.58023948176764106</v>
      </c>
      <c r="N20" s="10">
        <f>H20/G20</f>
        <v>0.59825688444644287</v>
      </c>
      <c r="O20" s="10">
        <f>K20/I20</f>
        <v>1</v>
      </c>
      <c r="P20" s="18">
        <f>K20/J20</f>
        <v>1</v>
      </c>
    </row>
    <row r="21" spans="2:16" x14ac:dyDescent="0.2">
      <c r="B21" s="19" t="s">
        <v>203</v>
      </c>
      <c r="C21" s="9" t="s">
        <v>202</v>
      </c>
      <c r="D21" s="9" t="s">
        <v>206</v>
      </c>
      <c r="E21" s="11">
        <v>211213001010200</v>
      </c>
      <c r="F21" s="9">
        <v>507089.29200000002</v>
      </c>
      <c r="G21" s="9">
        <v>491817.538</v>
      </c>
      <c r="H21" s="9">
        <v>294233.22800000006</v>
      </c>
      <c r="I21" s="9">
        <v>350</v>
      </c>
      <c r="J21" s="9">
        <v>350</v>
      </c>
      <c r="K21" s="9">
        <v>200</v>
      </c>
      <c r="L21" s="9" t="s">
        <v>205</v>
      </c>
      <c r="M21" s="10">
        <f>H21/F21</f>
        <v>0.58023948176764117</v>
      </c>
      <c r="N21" s="10">
        <f>H21/G21</f>
        <v>0.59825688444644298</v>
      </c>
      <c r="O21" s="10">
        <f>K21/I21</f>
        <v>0.5714285714285714</v>
      </c>
      <c r="P21" s="18">
        <f>K21/J21</f>
        <v>0.5714285714285714</v>
      </c>
    </row>
    <row r="22" spans="2:16" x14ac:dyDescent="0.2">
      <c r="B22" s="19" t="s">
        <v>203</v>
      </c>
      <c r="C22" s="9" t="s">
        <v>202</v>
      </c>
      <c r="D22" s="9" t="s">
        <v>204</v>
      </c>
      <c r="E22" s="11">
        <v>211213001010200</v>
      </c>
      <c r="F22" s="9">
        <v>507089.29200000002</v>
      </c>
      <c r="G22" s="9">
        <v>491817.538</v>
      </c>
      <c r="H22" s="9">
        <v>294233.22800000006</v>
      </c>
      <c r="I22" s="9">
        <v>46</v>
      </c>
      <c r="J22" s="9">
        <v>46</v>
      </c>
      <c r="K22" s="9">
        <v>36</v>
      </c>
      <c r="L22" s="9" t="s">
        <v>60</v>
      </c>
      <c r="M22" s="10">
        <f>H22/F22</f>
        <v>0.58023948176764117</v>
      </c>
      <c r="N22" s="10">
        <f>H22/G22</f>
        <v>0.59825688444644298</v>
      </c>
      <c r="O22" s="10">
        <f>K22/I22</f>
        <v>0.78260869565217395</v>
      </c>
      <c r="P22" s="18">
        <f>K22/J22</f>
        <v>0.78260869565217395</v>
      </c>
    </row>
    <row r="23" spans="2:16" x14ac:dyDescent="0.2">
      <c r="B23" s="19" t="s">
        <v>203</v>
      </c>
      <c r="C23" s="9" t="s">
        <v>202</v>
      </c>
      <c r="D23" s="9" t="s">
        <v>201</v>
      </c>
      <c r="E23" s="11">
        <v>211213001010200</v>
      </c>
      <c r="F23" s="9">
        <v>507089.29200000002</v>
      </c>
      <c r="G23" s="9">
        <v>491817.538</v>
      </c>
      <c r="H23" s="9">
        <v>294233.22800000006</v>
      </c>
      <c r="I23" s="9">
        <v>1</v>
      </c>
      <c r="J23" s="9">
        <v>1</v>
      </c>
      <c r="K23" s="9">
        <v>1</v>
      </c>
      <c r="L23" s="9" t="s">
        <v>200</v>
      </c>
      <c r="M23" s="10">
        <f>H23/F23</f>
        <v>0.58023948176764117</v>
      </c>
      <c r="N23" s="10">
        <f>H23/G23</f>
        <v>0.59825688444644298</v>
      </c>
      <c r="O23" s="10">
        <f>K23/I23</f>
        <v>1</v>
      </c>
      <c r="P23" s="18">
        <f>K23/J23</f>
        <v>1</v>
      </c>
    </row>
    <row r="24" spans="2:16" x14ac:dyDescent="0.2">
      <c r="B24" s="19" t="s">
        <v>183</v>
      </c>
      <c r="C24" s="9" t="s">
        <v>182</v>
      </c>
      <c r="D24" s="9" t="s">
        <v>199</v>
      </c>
      <c r="E24" s="11" t="s">
        <v>180</v>
      </c>
      <c r="F24" s="9">
        <v>268967.09000000003</v>
      </c>
      <c r="G24" s="9">
        <v>284459.03700000001</v>
      </c>
      <c r="H24" s="9">
        <v>181744.07900000003</v>
      </c>
      <c r="I24" s="9">
        <v>1</v>
      </c>
      <c r="J24" s="9">
        <v>1</v>
      </c>
      <c r="K24" s="9">
        <v>1</v>
      </c>
      <c r="L24" s="9" t="s">
        <v>198</v>
      </c>
      <c r="M24" s="10">
        <f>H24/F24</f>
        <v>0.67571121433480952</v>
      </c>
      <c r="N24" s="10">
        <f>H24/G24</f>
        <v>0.63891125033935914</v>
      </c>
      <c r="O24" s="10">
        <f>K24/I24</f>
        <v>1</v>
      </c>
      <c r="P24" s="18">
        <f>K24/J24</f>
        <v>1</v>
      </c>
    </row>
    <row r="25" spans="2:16" x14ac:dyDescent="0.2">
      <c r="B25" s="19" t="s">
        <v>183</v>
      </c>
      <c r="C25" s="9" t="s">
        <v>182</v>
      </c>
      <c r="D25" s="9" t="s">
        <v>197</v>
      </c>
      <c r="E25" s="11" t="s">
        <v>180</v>
      </c>
      <c r="F25" s="9">
        <v>268967.09000000003</v>
      </c>
      <c r="G25" s="9">
        <v>284459.03700000001</v>
      </c>
      <c r="H25" s="9">
        <v>181744.07900000003</v>
      </c>
      <c r="I25" s="9">
        <v>6</v>
      </c>
      <c r="J25" s="9">
        <v>6</v>
      </c>
      <c r="K25" s="9">
        <v>6</v>
      </c>
      <c r="L25" s="9" t="s">
        <v>196</v>
      </c>
      <c r="M25" s="10">
        <f>H25/F25</f>
        <v>0.67571121433480952</v>
      </c>
      <c r="N25" s="10">
        <f>H25/G25</f>
        <v>0.63891125033935914</v>
      </c>
      <c r="O25" s="10">
        <f>K25/I25</f>
        <v>1</v>
      </c>
      <c r="P25" s="18">
        <f>K25/J25</f>
        <v>1</v>
      </c>
    </row>
    <row r="26" spans="2:16" x14ac:dyDescent="0.2">
      <c r="B26" s="19" t="s">
        <v>183</v>
      </c>
      <c r="C26" s="9" t="s">
        <v>182</v>
      </c>
      <c r="D26" s="9" t="s">
        <v>195</v>
      </c>
      <c r="E26" s="11" t="s">
        <v>180</v>
      </c>
      <c r="F26" s="9">
        <v>403450.63499999995</v>
      </c>
      <c r="G26" s="9">
        <v>426688.55550000002</v>
      </c>
      <c r="H26" s="9">
        <v>272616.11849999998</v>
      </c>
      <c r="I26" s="9">
        <v>4</v>
      </c>
      <c r="J26" s="9">
        <v>4</v>
      </c>
      <c r="K26" s="9">
        <v>3</v>
      </c>
      <c r="L26" s="9" t="s">
        <v>194</v>
      </c>
      <c r="M26" s="10">
        <f>H26/F26</f>
        <v>0.67571121433480952</v>
      </c>
      <c r="N26" s="10">
        <f>H26/G26</f>
        <v>0.63891125033935903</v>
      </c>
      <c r="O26" s="10">
        <f>K26/I26</f>
        <v>0.75</v>
      </c>
      <c r="P26" s="18">
        <f>K26/J26</f>
        <v>0.75</v>
      </c>
    </row>
    <row r="27" spans="2:16" x14ac:dyDescent="0.2">
      <c r="B27" s="19" t="s">
        <v>183</v>
      </c>
      <c r="C27" s="9" t="s">
        <v>182</v>
      </c>
      <c r="D27" s="9" t="s">
        <v>193</v>
      </c>
      <c r="E27" s="11" t="s">
        <v>180</v>
      </c>
      <c r="F27" s="9">
        <v>201725.31749999998</v>
      </c>
      <c r="G27" s="9">
        <v>213344.27775000001</v>
      </c>
      <c r="H27" s="9">
        <v>136308.05924999999</v>
      </c>
      <c r="I27" s="9">
        <v>1</v>
      </c>
      <c r="J27" s="9">
        <v>1</v>
      </c>
      <c r="K27" s="9">
        <v>1</v>
      </c>
      <c r="L27" s="9" t="s">
        <v>192</v>
      </c>
      <c r="M27" s="10">
        <f>H27/F27</f>
        <v>0.67571121433480952</v>
      </c>
      <c r="N27" s="10">
        <f>H27/G27</f>
        <v>0.63891125033935903</v>
      </c>
      <c r="O27" s="10">
        <f>K27/I27</f>
        <v>1</v>
      </c>
      <c r="P27" s="18">
        <f>K27/J27</f>
        <v>1</v>
      </c>
    </row>
    <row r="28" spans="2:16" x14ac:dyDescent="0.2">
      <c r="B28" s="19" t="s">
        <v>183</v>
      </c>
      <c r="C28" s="9" t="s">
        <v>182</v>
      </c>
      <c r="D28" s="9" t="s">
        <v>191</v>
      </c>
      <c r="E28" s="11" t="s">
        <v>180</v>
      </c>
      <c r="F28" s="9">
        <v>268967.09000000003</v>
      </c>
      <c r="G28" s="9">
        <v>284459.03700000001</v>
      </c>
      <c r="H28" s="9">
        <v>181744.07900000003</v>
      </c>
      <c r="I28" s="9">
        <v>3</v>
      </c>
      <c r="J28" s="9">
        <v>3</v>
      </c>
      <c r="K28" s="9">
        <v>3</v>
      </c>
      <c r="L28" s="9" t="s">
        <v>190</v>
      </c>
      <c r="M28" s="10">
        <f>H28/F28</f>
        <v>0.67571121433480952</v>
      </c>
      <c r="N28" s="10">
        <f>H28/G28</f>
        <v>0.63891125033935914</v>
      </c>
      <c r="O28" s="10">
        <f>K28/I28</f>
        <v>1</v>
      </c>
      <c r="P28" s="18">
        <f>K28/J28</f>
        <v>1</v>
      </c>
    </row>
    <row r="29" spans="2:16" x14ac:dyDescent="0.2">
      <c r="B29" s="19" t="s">
        <v>183</v>
      </c>
      <c r="C29" s="9" t="s">
        <v>182</v>
      </c>
      <c r="D29" s="9" t="s">
        <v>189</v>
      </c>
      <c r="E29" s="11" t="s">
        <v>180</v>
      </c>
      <c r="F29" s="9">
        <v>403450.63499999995</v>
      </c>
      <c r="G29" s="9">
        <v>426688.55550000002</v>
      </c>
      <c r="H29" s="9">
        <v>272616.11849999998</v>
      </c>
      <c r="I29" s="9">
        <v>4</v>
      </c>
      <c r="J29" s="9">
        <v>4</v>
      </c>
      <c r="K29" s="9">
        <v>3</v>
      </c>
      <c r="L29" s="9" t="s">
        <v>188</v>
      </c>
      <c r="M29" s="10">
        <f>H29/F29</f>
        <v>0.67571121433480952</v>
      </c>
      <c r="N29" s="10">
        <f>H29/G29</f>
        <v>0.63891125033935903</v>
      </c>
      <c r="O29" s="10">
        <f>K29/I29</f>
        <v>0.75</v>
      </c>
      <c r="P29" s="18">
        <f>K29/J29</f>
        <v>0.75</v>
      </c>
    </row>
    <row r="30" spans="2:16" x14ac:dyDescent="0.2">
      <c r="B30" s="19" t="s">
        <v>183</v>
      </c>
      <c r="C30" s="9" t="s">
        <v>182</v>
      </c>
      <c r="D30" s="9" t="s">
        <v>187</v>
      </c>
      <c r="E30" s="11" t="s">
        <v>180</v>
      </c>
      <c r="F30" s="9">
        <v>201725.31749999998</v>
      </c>
      <c r="G30" s="9">
        <v>213344.27775000001</v>
      </c>
      <c r="H30" s="9">
        <v>136308.05924999999</v>
      </c>
      <c r="I30" s="9">
        <v>1</v>
      </c>
      <c r="J30" s="9">
        <v>1</v>
      </c>
      <c r="K30" s="9">
        <v>0</v>
      </c>
      <c r="L30" s="9" t="s">
        <v>186</v>
      </c>
      <c r="M30" s="10">
        <f>H30/F30</f>
        <v>0.67571121433480952</v>
      </c>
      <c r="N30" s="10">
        <f>H30/G30</f>
        <v>0.63891125033935903</v>
      </c>
      <c r="O30" s="10">
        <f>K30/I30</f>
        <v>0</v>
      </c>
      <c r="P30" s="18">
        <f>K30/J30</f>
        <v>0</v>
      </c>
    </row>
    <row r="31" spans="2:16" x14ac:dyDescent="0.2">
      <c r="B31" s="19" t="s">
        <v>183</v>
      </c>
      <c r="C31" s="9" t="s">
        <v>182</v>
      </c>
      <c r="D31" s="9" t="s">
        <v>185</v>
      </c>
      <c r="E31" s="11" t="s">
        <v>180</v>
      </c>
      <c r="F31" s="9">
        <v>403450.63499999995</v>
      </c>
      <c r="G31" s="9">
        <v>426688.55550000002</v>
      </c>
      <c r="H31" s="9">
        <v>272616.11849999998</v>
      </c>
      <c r="I31" s="9">
        <v>2</v>
      </c>
      <c r="J31" s="9">
        <v>2</v>
      </c>
      <c r="K31" s="9">
        <v>0</v>
      </c>
      <c r="L31" s="9" t="s">
        <v>184</v>
      </c>
      <c r="M31" s="10">
        <f>H31/F31</f>
        <v>0.67571121433480952</v>
      </c>
      <c r="N31" s="10">
        <f>H31/G31</f>
        <v>0.63891125033935903</v>
      </c>
      <c r="O31" s="10">
        <f>K31/I31</f>
        <v>0</v>
      </c>
      <c r="P31" s="18">
        <f>K31/J31</f>
        <v>0</v>
      </c>
    </row>
    <row r="32" spans="2:16" x14ac:dyDescent="0.2">
      <c r="B32" s="19" t="s">
        <v>183</v>
      </c>
      <c r="C32" s="9" t="s">
        <v>182</v>
      </c>
      <c r="D32" s="9" t="s">
        <v>181</v>
      </c>
      <c r="E32" s="11" t="s">
        <v>180</v>
      </c>
      <c r="F32" s="9">
        <v>268967.09000000003</v>
      </c>
      <c r="G32" s="9">
        <v>284459.03700000001</v>
      </c>
      <c r="H32" s="9">
        <v>181744.07900000003</v>
      </c>
      <c r="I32" s="9">
        <v>3</v>
      </c>
      <c r="J32" s="9">
        <v>3</v>
      </c>
      <c r="K32" s="9">
        <v>2</v>
      </c>
      <c r="L32" s="9" t="s">
        <v>179</v>
      </c>
      <c r="M32" s="10">
        <f>H32/F32</f>
        <v>0.67571121433480952</v>
      </c>
      <c r="N32" s="10">
        <f>H32/G32</f>
        <v>0.63891125033935914</v>
      </c>
      <c r="O32" s="10">
        <f>K32/I32</f>
        <v>0.66666666666666663</v>
      </c>
      <c r="P32" s="18">
        <f>K32/J32</f>
        <v>0.66666666666666663</v>
      </c>
    </row>
    <row r="33" spans="2:16" x14ac:dyDescent="0.2">
      <c r="B33" s="19" t="s">
        <v>175</v>
      </c>
      <c r="C33" s="9" t="s">
        <v>174</v>
      </c>
      <c r="D33" s="9" t="s">
        <v>178</v>
      </c>
      <c r="E33" s="11">
        <v>211213001010000</v>
      </c>
      <c r="F33" s="9">
        <v>1891731.19</v>
      </c>
      <c r="G33" s="9">
        <v>11097544.473999999</v>
      </c>
      <c r="H33" s="9">
        <v>10066286.644000001</v>
      </c>
      <c r="I33" s="9">
        <v>20</v>
      </c>
      <c r="J33" s="9">
        <v>20</v>
      </c>
      <c r="K33" s="9">
        <v>17</v>
      </c>
      <c r="L33" s="9" t="s">
        <v>177</v>
      </c>
      <c r="M33" s="10">
        <f>H33/F33</f>
        <v>5.3212035077774456</v>
      </c>
      <c r="N33" s="10">
        <f>H33/G33</f>
        <v>0.90707333208566165</v>
      </c>
      <c r="O33" s="10">
        <f>K33/I33</f>
        <v>0.85</v>
      </c>
      <c r="P33" s="18">
        <f>K33/J33</f>
        <v>0.85</v>
      </c>
    </row>
    <row r="34" spans="2:16" x14ac:dyDescent="0.2">
      <c r="B34" s="19" t="s">
        <v>175</v>
      </c>
      <c r="C34" s="9" t="s">
        <v>174</v>
      </c>
      <c r="D34" s="9" t="s">
        <v>176</v>
      </c>
      <c r="E34" s="11">
        <v>211213001010000</v>
      </c>
      <c r="F34" s="9">
        <v>6148126.3674999997</v>
      </c>
      <c r="G34" s="9">
        <v>36067019.5405</v>
      </c>
      <c r="H34" s="9">
        <v>32715431.593000002</v>
      </c>
      <c r="I34" s="9">
        <v>27</v>
      </c>
      <c r="J34" s="9">
        <v>27</v>
      </c>
      <c r="K34" s="9">
        <v>24</v>
      </c>
      <c r="L34" s="9" t="s">
        <v>115</v>
      </c>
      <c r="M34" s="10">
        <f>H34/F34</f>
        <v>5.3212035077774456</v>
      </c>
      <c r="N34" s="10">
        <f>H34/G34</f>
        <v>0.90707333208566154</v>
      </c>
      <c r="O34" s="10">
        <f>K34/I34</f>
        <v>0.88888888888888884</v>
      </c>
      <c r="P34" s="18">
        <f>K34/J34</f>
        <v>0.88888888888888884</v>
      </c>
    </row>
    <row r="35" spans="2:16" x14ac:dyDescent="0.2">
      <c r="B35" s="19" t="s">
        <v>175</v>
      </c>
      <c r="C35" s="9" t="s">
        <v>174</v>
      </c>
      <c r="D35" s="9" t="s">
        <v>173</v>
      </c>
      <c r="E35" s="11">
        <v>211213001010000</v>
      </c>
      <c r="F35" s="9">
        <v>1418798.3924999998</v>
      </c>
      <c r="G35" s="9">
        <v>8323158.3554999996</v>
      </c>
      <c r="H35" s="9">
        <v>7549714.9829999991</v>
      </c>
      <c r="I35" s="9">
        <v>1</v>
      </c>
      <c r="J35" s="9">
        <v>1</v>
      </c>
      <c r="K35" s="9">
        <v>1</v>
      </c>
      <c r="L35" s="9" t="s">
        <v>172</v>
      </c>
      <c r="M35" s="10">
        <f>H35/F35</f>
        <v>5.3212035077774447</v>
      </c>
      <c r="N35" s="10">
        <f>H35/G35</f>
        <v>0.90707333208566143</v>
      </c>
      <c r="O35" s="10">
        <f>K35/I35</f>
        <v>1</v>
      </c>
      <c r="P35" s="18">
        <f>K35/J35</f>
        <v>1</v>
      </c>
    </row>
    <row r="36" spans="2:16" x14ac:dyDescent="0.2">
      <c r="B36" s="19" t="s">
        <v>167</v>
      </c>
      <c r="C36" s="9" t="s">
        <v>166</v>
      </c>
      <c r="D36" s="9" t="s">
        <v>171</v>
      </c>
      <c r="E36" s="11">
        <v>211213001040000</v>
      </c>
      <c r="F36" s="9">
        <v>3114040.86</v>
      </c>
      <c r="G36" s="9">
        <v>4925370.3099999996</v>
      </c>
      <c r="H36" s="9">
        <v>2650219.2650000001</v>
      </c>
      <c r="I36" s="9">
        <v>280</v>
      </c>
      <c r="J36" s="9">
        <v>280</v>
      </c>
      <c r="K36" s="9">
        <v>216</v>
      </c>
      <c r="L36" s="9" t="s">
        <v>170</v>
      </c>
      <c r="M36" s="10">
        <f>H36/F36</f>
        <v>0.85105474980826046</v>
      </c>
      <c r="N36" s="10">
        <f>H36/G36</f>
        <v>0.5380751290150203</v>
      </c>
      <c r="O36" s="10">
        <f>K36/I36</f>
        <v>0.77142857142857146</v>
      </c>
      <c r="P36" s="18">
        <f>K36/J36</f>
        <v>0.77142857142857146</v>
      </c>
    </row>
    <row r="37" spans="2:16" x14ac:dyDescent="0.2">
      <c r="B37" s="19" t="s">
        <v>167</v>
      </c>
      <c r="C37" s="9" t="s">
        <v>166</v>
      </c>
      <c r="D37" s="9" t="s">
        <v>169</v>
      </c>
      <c r="E37" s="11">
        <v>211213001040000</v>
      </c>
      <c r="F37" s="9">
        <v>1868424.5159999998</v>
      </c>
      <c r="G37" s="9">
        <v>2955222.1859999998</v>
      </c>
      <c r="H37" s="9">
        <v>1590131.5590000001</v>
      </c>
      <c r="I37" s="9">
        <v>290</v>
      </c>
      <c r="J37" s="9">
        <v>290</v>
      </c>
      <c r="K37" s="9">
        <v>267</v>
      </c>
      <c r="L37" s="9" t="s">
        <v>168</v>
      </c>
      <c r="M37" s="10">
        <f>H37/F37</f>
        <v>0.85105474980826057</v>
      </c>
      <c r="N37" s="10">
        <f>H37/G37</f>
        <v>0.5380751290150203</v>
      </c>
      <c r="O37" s="10">
        <f>K37/I37</f>
        <v>0.92068965517241375</v>
      </c>
      <c r="P37" s="18">
        <f>K37/J37</f>
        <v>0.92068965517241375</v>
      </c>
    </row>
    <row r="38" spans="2:16" x14ac:dyDescent="0.2">
      <c r="B38" s="19" t="s">
        <v>167</v>
      </c>
      <c r="C38" s="9" t="s">
        <v>166</v>
      </c>
      <c r="D38" s="9" t="s">
        <v>165</v>
      </c>
      <c r="E38" s="11">
        <v>211213001040000</v>
      </c>
      <c r="F38" s="9">
        <v>1245616.344</v>
      </c>
      <c r="G38" s="9">
        <v>1970148.1239999998</v>
      </c>
      <c r="H38" s="9">
        <v>1060087.706</v>
      </c>
      <c r="I38" s="9">
        <v>140</v>
      </c>
      <c r="J38" s="9">
        <v>140</v>
      </c>
      <c r="K38" s="9">
        <v>125</v>
      </c>
      <c r="L38" s="9" t="s">
        <v>164</v>
      </c>
      <c r="M38" s="10">
        <f>H38/F38</f>
        <v>0.85105474980826035</v>
      </c>
      <c r="N38" s="10">
        <f>H38/G38</f>
        <v>0.53807512901502019</v>
      </c>
      <c r="O38" s="10">
        <f>K38/I38</f>
        <v>0.8928571428571429</v>
      </c>
      <c r="P38" s="18">
        <f>K38/J38</f>
        <v>0.8928571428571429</v>
      </c>
    </row>
    <row r="39" spans="2:16" x14ac:dyDescent="0.2">
      <c r="B39" s="19" t="s">
        <v>155</v>
      </c>
      <c r="C39" s="9" t="s">
        <v>154</v>
      </c>
      <c r="D39" s="9" t="s">
        <v>163</v>
      </c>
      <c r="E39" s="11">
        <v>211213001030000</v>
      </c>
      <c r="F39" s="9">
        <v>6889497.3150000004</v>
      </c>
      <c r="G39" s="9">
        <v>10208432.605</v>
      </c>
      <c r="H39" s="9">
        <v>6122916.1900000004</v>
      </c>
      <c r="I39" s="9">
        <v>700</v>
      </c>
      <c r="J39" s="9">
        <v>700</v>
      </c>
      <c r="K39" s="9">
        <v>250</v>
      </c>
      <c r="L39" s="9" t="s">
        <v>158</v>
      </c>
      <c r="M39" s="10">
        <f>H39/F39</f>
        <v>0.88873192194574502</v>
      </c>
      <c r="N39" s="10">
        <f>H39/G39</f>
        <v>0.59979003897239325</v>
      </c>
      <c r="O39" s="10">
        <f>K39/I39</f>
        <v>0.35714285714285715</v>
      </c>
      <c r="P39" s="18">
        <f>K39/J39</f>
        <v>0.35714285714285715</v>
      </c>
    </row>
    <row r="40" spans="2:16" x14ac:dyDescent="0.2">
      <c r="B40" s="19" t="s">
        <v>155</v>
      </c>
      <c r="C40" s="9" t="s">
        <v>154</v>
      </c>
      <c r="D40" s="9" t="s">
        <v>162</v>
      </c>
      <c r="E40" s="11">
        <v>211213001030000</v>
      </c>
      <c r="F40" s="9">
        <v>2755798.9260000004</v>
      </c>
      <c r="G40" s="9">
        <v>4083373.0420000004</v>
      </c>
      <c r="H40" s="9">
        <v>2449166.4760000003</v>
      </c>
      <c r="I40" s="9">
        <v>200</v>
      </c>
      <c r="J40" s="9">
        <v>200</v>
      </c>
      <c r="K40" s="9">
        <v>80</v>
      </c>
      <c r="L40" s="9" t="s">
        <v>158</v>
      </c>
      <c r="M40" s="10">
        <f>H40/F40</f>
        <v>0.88873192194574502</v>
      </c>
      <c r="N40" s="10">
        <f>H40/G40</f>
        <v>0.59979003897239325</v>
      </c>
      <c r="O40" s="10">
        <f>K40/I40</f>
        <v>0.4</v>
      </c>
      <c r="P40" s="18">
        <f>K40/J40</f>
        <v>0.4</v>
      </c>
    </row>
    <row r="41" spans="2:16" x14ac:dyDescent="0.2">
      <c r="B41" s="19" t="s">
        <v>155</v>
      </c>
      <c r="C41" s="9" t="s">
        <v>154</v>
      </c>
      <c r="D41" s="9" t="s">
        <v>161</v>
      </c>
      <c r="E41" s="11">
        <v>211213001030000</v>
      </c>
      <c r="F41" s="9">
        <v>688949.73150000011</v>
      </c>
      <c r="G41" s="9">
        <v>1020843.2605000001</v>
      </c>
      <c r="H41" s="9">
        <v>612291.61900000006</v>
      </c>
      <c r="I41" s="9">
        <v>90</v>
      </c>
      <c r="J41" s="9">
        <v>90</v>
      </c>
      <c r="K41" s="9">
        <v>131</v>
      </c>
      <c r="L41" s="9" t="s">
        <v>160</v>
      </c>
      <c r="M41" s="10">
        <f>H41/F41</f>
        <v>0.88873192194574502</v>
      </c>
      <c r="N41" s="10">
        <f>H41/G41</f>
        <v>0.59979003897239325</v>
      </c>
      <c r="O41" s="10">
        <f>K41/I41</f>
        <v>1.4555555555555555</v>
      </c>
      <c r="P41" s="18">
        <f>K41/J41</f>
        <v>1.4555555555555555</v>
      </c>
    </row>
    <row r="42" spans="2:16" x14ac:dyDescent="0.2">
      <c r="B42" s="19" t="s">
        <v>155</v>
      </c>
      <c r="C42" s="9" t="s">
        <v>154</v>
      </c>
      <c r="D42" s="9" t="s">
        <v>159</v>
      </c>
      <c r="E42" s="11">
        <v>211213001030000</v>
      </c>
      <c r="F42" s="9">
        <v>2066849.1945</v>
      </c>
      <c r="G42" s="9">
        <v>3062529.7815</v>
      </c>
      <c r="H42" s="9">
        <v>1836874.8570000001</v>
      </c>
      <c r="I42" s="9">
        <v>370</v>
      </c>
      <c r="J42" s="9">
        <v>370</v>
      </c>
      <c r="K42" s="9">
        <v>164</v>
      </c>
      <c r="L42" s="9" t="s">
        <v>158</v>
      </c>
      <c r="M42" s="10">
        <f>H42/F42</f>
        <v>0.88873192194574513</v>
      </c>
      <c r="N42" s="10">
        <f>H42/G42</f>
        <v>0.59979003897239325</v>
      </c>
      <c r="O42" s="10">
        <f>K42/I42</f>
        <v>0.44324324324324327</v>
      </c>
      <c r="P42" s="18">
        <f>K42/J42</f>
        <v>0.44324324324324327</v>
      </c>
    </row>
    <row r="43" spans="2:16" x14ac:dyDescent="0.2">
      <c r="B43" s="19" t="s">
        <v>155</v>
      </c>
      <c r="C43" s="9" t="s">
        <v>154</v>
      </c>
      <c r="D43" s="9" t="s">
        <v>157</v>
      </c>
      <c r="E43" s="11">
        <v>211213001030000</v>
      </c>
      <c r="F43" s="9">
        <v>688949.73150000011</v>
      </c>
      <c r="G43" s="9">
        <v>1020843.2605000001</v>
      </c>
      <c r="H43" s="9">
        <v>612291.61900000006</v>
      </c>
      <c r="I43" s="9">
        <v>1020</v>
      </c>
      <c r="J43" s="9">
        <v>1020</v>
      </c>
      <c r="K43" s="9">
        <v>261</v>
      </c>
      <c r="L43" s="9" t="s">
        <v>156</v>
      </c>
      <c r="M43" s="10">
        <f>H43/F43</f>
        <v>0.88873192194574502</v>
      </c>
      <c r="N43" s="10">
        <f>H43/G43</f>
        <v>0.59979003897239325</v>
      </c>
      <c r="O43" s="10">
        <f>K43/I43</f>
        <v>0.25588235294117645</v>
      </c>
      <c r="P43" s="18">
        <f>K43/J43</f>
        <v>0.25588235294117645</v>
      </c>
    </row>
    <row r="44" spans="2:16" x14ac:dyDescent="0.2">
      <c r="B44" s="19" t="s">
        <v>155</v>
      </c>
      <c r="C44" s="9" t="s">
        <v>154</v>
      </c>
      <c r="D44" s="9" t="s">
        <v>153</v>
      </c>
      <c r="E44" s="11">
        <v>211213001030000</v>
      </c>
      <c r="F44" s="9">
        <v>688949.73150000011</v>
      </c>
      <c r="G44" s="9">
        <v>1020843.2605000001</v>
      </c>
      <c r="H44" s="9">
        <v>612291.61900000006</v>
      </c>
      <c r="I44" s="9">
        <v>25</v>
      </c>
      <c r="J44" s="9">
        <v>25</v>
      </c>
      <c r="K44" s="9">
        <v>27</v>
      </c>
      <c r="L44" s="9" t="s">
        <v>152</v>
      </c>
      <c r="M44" s="10">
        <f>H44/F44</f>
        <v>0.88873192194574502</v>
      </c>
      <c r="N44" s="10">
        <f>H44/G44</f>
        <v>0.59979003897239325</v>
      </c>
      <c r="O44" s="10">
        <f>K44/I44</f>
        <v>1.08</v>
      </c>
      <c r="P44" s="18">
        <f>K44/J44</f>
        <v>1.08</v>
      </c>
    </row>
    <row r="45" spans="2:16" x14ac:dyDescent="0.2">
      <c r="B45" s="19" t="s">
        <v>147</v>
      </c>
      <c r="C45" s="9" t="s">
        <v>146</v>
      </c>
      <c r="D45" s="9" t="s">
        <v>151</v>
      </c>
      <c r="E45" s="11">
        <v>211213001010100</v>
      </c>
      <c r="F45" s="9">
        <v>134631.43799999999</v>
      </c>
      <c r="G45" s="9">
        <v>323621.83200000005</v>
      </c>
      <c r="H45" s="9">
        <v>216494.97</v>
      </c>
      <c r="I45" s="9">
        <v>12</v>
      </c>
      <c r="J45" s="9">
        <v>12</v>
      </c>
      <c r="K45" s="9">
        <v>9</v>
      </c>
      <c r="L45" s="9" t="s">
        <v>150</v>
      </c>
      <c r="M45" s="10">
        <f>H45/F45</f>
        <v>1.6080565818512613</v>
      </c>
      <c r="N45" s="10">
        <f>H45/G45</f>
        <v>0.66897516975925153</v>
      </c>
      <c r="O45" s="10">
        <f>K45/I45</f>
        <v>0.75</v>
      </c>
      <c r="P45" s="18">
        <f>K45/J45</f>
        <v>0.75</v>
      </c>
    </row>
    <row r="46" spans="2:16" x14ac:dyDescent="0.2">
      <c r="B46" s="19" t="s">
        <v>147</v>
      </c>
      <c r="C46" s="9" t="s">
        <v>146</v>
      </c>
      <c r="D46" s="9" t="s">
        <v>149</v>
      </c>
      <c r="E46" s="11">
        <v>211213001010100</v>
      </c>
      <c r="F46" s="9">
        <v>224385.73</v>
      </c>
      <c r="G46" s="9">
        <v>539369.72000000009</v>
      </c>
      <c r="H46" s="9">
        <v>360824.95</v>
      </c>
      <c r="I46" s="9">
        <v>36</v>
      </c>
      <c r="J46" s="9">
        <v>36</v>
      </c>
      <c r="K46" s="9">
        <v>27</v>
      </c>
      <c r="L46" s="9" t="s">
        <v>148</v>
      </c>
      <c r="M46" s="10">
        <f>H46/F46</f>
        <v>1.6080565818512611</v>
      </c>
      <c r="N46" s="10">
        <f>H46/G46</f>
        <v>0.66897516975925153</v>
      </c>
      <c r="O46" s="10">
        <f>K46/I46</f>
        <v>0.75</v>
      </c>
      <c r="P46" s="18">
        <f>K46/J46</f>
        <v>0.75</v>
      </c>
    </row>
    <row r="47" spans="2:16" x14ac:dyDescent="0.2">
      <c r="B47" s="19" t="s">
        <v>147</v>
      </c>
      <c r="C47" s="9" t="s">
        <v>146</v>
      </c>
      <c r="D47" s="9" t="s">
        <v>145</v>
      </c>
      <c r="E47" s="11">
        <v>211213001010100</v>
      </c>
      <c r="F47" s="9">
        <v>89754.292000000016</v>
      </c>
      <c r="G47" s="9">
        <v>215747.88800000004</v>
      </c>
      <c r="H47" s="9">
        <v>144329.98000000001</v>
      </c>
      <c r="I47" s="9">
        <v>10</v>
      </c>
      <c r="J47" s="9">
        <v>10</v>
      </c>
      <c r="K47" s="9">
        <v>9</v>
      </c>
      <c r="L47" s="9" t="s">
        <v>144</v>
      </c>
      <c r="M47" s="10">
        <f>H47/F47</f>
        <v>1.6080565818512611</v>
      </c>
      <c r="N47" s="10">
        <f>H47/G47</f>
        <v>0.66897516975925153</v>
      </c>
      <c r="O47" s="10">
        <f>K47/I47</f>
        <v>0.9</v>
      </c>
      <c r="P47" s="18">
        <f>K47/J47</f>
        <v>0.9</v>
      </c>
    </row>
    <row r="48" spans="2:16" x14ac:dyDescent="0.2">
      <c r="B48" s="19" t="s">
        <v>138</v>
      </c>
      <c r="C48" s="9" t="s">
        <v>137</v>
      </c>
      <c r="D48" s="9" t="s">
        <v>143</v>
      </c>
      <c r="E48" s="11">
        <v>211213001050000</v>
      </c>
      <c r="F48" s="9">
        <v>1623695.2680000002</v>
      </c>
      <c r="G48" s="9">
        <v>2367012.4439999997</v>
      </c>
      <c r="H48" s="9">
        <v>1547054.328</v>
      </c>
      <c r="I48" s="9">
        <v>1000</v>
      </c>
      <c r="J48" s="9">
        <v>1000</v>
      </c>
      <c r="K48" s="9">
        <v>973</v>
      </c>
      <c r="L48" s="9" t="s">
        <v>141</v>
      </c>
      <c r="M48" s="10">
        <f>H48/F48</f>
        <v>0.952798445921196</v>
      </c>
      <c r="N48" s="10">
        <f>H48/G48</f>
        <v>0.65358943588215468</v>
      </c>
      <c r="O48" s="10">
        <f>K48/I48</f>
        <v>0.97299999999999998</v>
      </c>
      <c r="P48" s="18">
        <f>K48/J48</f>
        <v>0.97299999999999998</v>
      </c>
    </row>
    <row r="49" spans="2:16" x14ac:dyDescent="0.2">
      <c r="B49" s="19" t="s">
        <v>138</v>
      </c>
      <c r="C49" s="9" t="s">
        <v>137</v>
      </c>
      <c r="D49" s="9" t="s">
        <v>142</v>
      </c>
      <c r="E49" s="11">
        <v>211213001050000</v>
      </c>
      <c r="F49" s="9">
        <v>1894311.1459999999</v>
      </c>
      <c r="G49" s="9">
        <v>2761514.5179999997</v>
      </c>
      <c r="H49" s="9">
        <v>1804896.7159999998</v>
      </c>
      <c r="I49" s="9">
        <v>19500</v>
      </c>
      <c r="J49" s="9">
        <v>19500</v>
      </c>
      <c r="K49" s="9">
        <v>17913</v>
      </c>
      <c r="L49" s="9" t="s">
        <v>141</v>
      </c>
      <c r="M49" s="10">
        <f>H49/F49</f>
        <v>0.952798445921196</v>
      </c>
      <c r="N49" s="10">
        <f>H49/G49</f>
        <v>0.65358943588215457</v>
      </c>
      <c r="O49" s="10">
        <f>K49/I49</f>
        <v>0.91861538461538461</v>
      </c>
      <c r="P49" s="18">
        <f>K49/J49</f>
        <v>0.91861538461538461</v>
      </c>
    </row>
    <row r="50" spans="2:16" x14ac:dyDescent="0.2">
      <c r="B50" s="19" t="s">
        <v>138</v>
      </c>
      <c r="C50" s="9" t="s">
        <v>137</v>
      </c>
      <c r="D50" s="9" t="s">
        <v>140</v>
      </c>
      <c r="E50" s="11">
        <v>211213001050000</v>
      </c>
      <c r="F50" s="9">
        <v>1353079.3900000001</v>
      </c>
      <c r="G50" s="9">
        <v>1972510.3699999999</v>
      </c>
      <c r="H50" s="9">
        <v>1289211.94</v>
      </c>
      <c r="I50" s="9">
        <v>85</v>
      </c>
      <c r="J50" s="9">
        <v>85</v>
      </c>
      <c r="K50" s="9">
        <v>99</v>
      </c>
      <c r="L50" s="9" t="s">
        <v>139</v>
      </c>
      <c r="M50" s="10">
        <f>H50/F50</f>
        <v>0.952798445921196</v>
      </c>
      <c r="N50" s="10">
        <f>H50/G50</f>
        <v>0.65358943588215457</v>
      </c>
      <c r="O50" s="10">
        <f>K50/I50</f>
        <v>1.1647058823529413</v>
      </c>
      <c r="P50" s="18">
        <f>K50/J50</f>
        <v>1.1647058823529413</v>
      </c>
    </row>
    <row r="51" spans="2:16" x14ac:dyDescent="0.2">
      <c r="B51" s="19" t="s">
        <v>138</v>
      </c>
      <c r="C51" s="9" t="s">
        <v>137</v>
      </c>
      <c r="D51" s="9" t="s">
        <v>136</v>
      </c>
      <c r="E51" s="11">
        <v>211213001050000</v>
      </c>
      <c r="F51" s="9">
        <v>541231.75600000005</v>
      </c>
      <c r="G51" s="9">
        <v>789004.14800000004</v>
      </c>
      <c r="H51" s="9">
        <v>515684.77600000001</v>
      </c>
      <c r="I51" s="9">
        <v>3</v>
      </c>
      <c r="J51" s="9">
        <v>3</v>
      </c>
      <c r="K51" s="9">
        <v>2</v>
      </c>
      <c r="L51" s="9" t="s">
        <v>135</v>
      </c>
      <c r="M51" s="10">
        <f>H51/F51</f>
        <v>0.952798445921196</v>
      </c>
      <c r="N51" s="10">
        <f>H51/G51</f>
        <v>0.65358943588215457</v>
      </c>
      <c r="O51" s="10">
        <f>K51/I51</f>
        <v>0.66666666666666663</v>
      </c>
      <c r="P51" s="18">
        <f>K51/J51</f>
        <v>0.66666666666666663</v>
      </c>
    </row>
    <row r="52" spans="2:16" x14ac:dyDescent="0.2">
      <c r="B52" s="19" t="s">
        <v>131</v>
      </c>
      <c r="C52" s="9" t="s">
        <v>130</v>
      </c>
      <c r="D52" s="9" t="s">
        <v>134</v>
      </c>
      <c r="E52" s="11">
        <v>211213001010100</v>
      </c>
      <c r="F52" s="9">
        <v>1510152.61</v>
      </c>
      <c r="G52" s="9">
        <v>2553452.415</v>
      </c>
      <c r="H52" s="9">
        <v>1705842.5049999999</v>
      </c>
      <c r="I52" s="9">
        <v>552</v>
      </c>
      <c r="J52" s="9">
        <v>552</v>
      </c>
      <c r="K52" s="9">
        <v>414</v>
      </c>
      <c r="L52" s="9" t="s">
        <v>74</v>
      </c>
      <c r="M52" s="10">
        <f>H52/F52</f>
        <v>1.1295828605030851</v>
      </c>
      <c r="N52" s="10">
        <f>H52/G52</f>
        <v>0.66805337549241151</v>
      </c>
      <c r="O52" s="10">
        <f>K52/I52</f>
        <v>0.75</v>
      </c>
      <c r="P52" s="18">
        <f>K52/J52</f>
        <v>0.75</v>
      </c>
    </row>
    <row r="53" spans="2:16" x14ac:dyDescent="0.2">
      <c r="B53" s="19" t="s">
        <v>131</v>
      </c>
      <c r="C53" s="9" t="s">
        <v>130</v>
      </c>
      <c r="D53" s="9" t="s">
        <v>133</v>
      </c>
      <c r="E53" s="11">
        <v>211213001010100</v>
      </c>
      <c r="F53" s="9">
        <v>1208122.0880000002</v>
      </c>
      <c r="G53" s="9">
        <v>2042761.932</v>
      </c>
      <c r="H53" s="9">
        <v>1364674.004</v>
      </c>
      <c r="I53" s="9">
        <v>30</v>
      </c>
      <c r="J53" s="9">
        <v>30</v>
      </c>
      <c r="K53" s="9">
        <v>23</v>
      </c>
      <c r="L53" s="9" t="s">
        <v>132</v>
      </c>
      <c r="M53" s="10">
        <f>H53/F53</f>
        <v>1.1295828605030849</v>
      </c>
      <c r="N53" s="10">
        <f>H53/G53</f>
        <v>0.66805337549241151</v>
      </c>
      <c r="O53" s="10">
        <f>K53/I53</f>
        <v>0.76666666666666672</v>
      </c>
      <c r="P53" s="18">
        <f>K53/J53</f>
        <v>0.76666666666666672</v>
      </c>
    </row>
    <row r="54" spans="2:16" x14ac:dyDescent="0.2">
      <c r="B54" s="19" t="s">
        <v>131</v>
      </c>
      <c r="C54" s="9" t="s">
        <v>130</v>
      </c>
      <c r="D54" s="9" t="s">
        <v>129</v>
      </c>
      <c r="E54" s="11">
        <v>211213001010100</v>
      </c>
      <c r="F54" s="9">
        <v>302030.52200000006</v>
      </c>
      <c r="G54" s="9">
        <v>510690.48300000001</v>
      </c>
      <c r="H54" s="9">
        <v>341168.50099999999</v>
      </c>
      <c r="I54" s="9">
        <v>9</v>
      </c>
      <c r="J54" s="9">
        <v>9</v>
      </c>
      <c r="K54" s="9">
        <v>8</v>
      </c>
      <c r="L54" s="9" t="s">
        <v>128</v>
      </c>
      <c r="M54" s="10">
        <f>H54/F54</f>
        <v>1.1295828605030849</v>
      </c>
      <c r="N54" s="10">
        <f>H54/G54</f>
        <v>0.66805337549241151</v>
      </c>
      <c r="O54" s="10">
        <f>K54/I54</f>
        <v>0.88888888888888884</v>
      </c>
      <c r="P54" s="18">
        <f>K54/J54</f>
        <v>0.88888888888888884</v>
      </c>
    </row>
    <row r="55" spans="2:16" x14ac:dyDescent="0.2">
      <c r="B55" s="19" t="s">
        <v>125</v>
      </c>
      <c r="C55" s="9" t="s">
        <v>124</v>
      </c>
      <c r="D55" s="9" t="s">
        <v>127</v>
      </c>
      <c r="E55" s="11">
        <v>211213001080000</v>
      </c>
      <c r="F55" s="9">
        <v>1484313.385</v>
      </c>
      <c r="G55" s="9">
        <v>2247870.37</v>
      </c>
      <c r="H55" s="9">
        <v>1391065.67</v>
      </c>
      <c r="I55" s="9">
        <v>10</v>
      </c>
      <c r="J55" s="9">
        <v>10</v>
      </c>
      <c r="K55" s="9">
        <v>8</v>
      </c>
      <c r="L55" s="9" t="s">
        <v>126</v>
      </c>
      <c r="M55" s="10">
        <f>H55/F55</f>
        <v>0.93717787905011707</v>
      </c>
      <c r="N55" s="10">
        <f>H55/G55</f>
        <v>0.6188371396167297</v>
      </c>
      <c r="O55" s="10">
        <f>K55/I55</f>
        <v>0.8</v>
      </c>
      <c r="P55" s="18">
        <f>K55/J55</f>
        <v>0.8</v>
      </c>
    </row>
    <row r="56" spans="2:16" x14ac:dyDescent="0.2">
      <c r="B56" s="19" t="s">
        <v>125</v>
      </c>
      <c r="C56" s="9" t="s">
        <v>124</v>
      </c>
      <c r="D56" s="9" t="s">
        <v>123</v>
      </c>
      <c r="E56" s="11">
        <v>211213001080000</v>
      </c>
      <c r="F56" s="9">
        <v>1484313.385</v>
      </c>
      <c r="G56" s="9">
        <v>2247870.37</v>
      </c>
      <c r="H56" s="9">
        <v>1391065.67</v>
      </c>
      <c r="I56" s="9">
        <v>10</v>
      </c>
      <c r="J56" s="9">
        <v>10</v>
      </c>
      <c r="K56" s="9">
        <v>8</v>
      </c>
      <c r="L56" s="9" t="s">
        <v>122</v>
      </c>
      <c r="M56" s="10">
        <f>H56/F56</f>
        <v>0.93717787905011707</v>
      </c>
      <c r="N56" s="10">
        <f>H56/G56</f>
        <v>0.6188371396167297</v>
      </c>
      <c r="O56" s="10">
        <f>K56/I56</f>
        <v>0.8</v>
      </c>
      <c r="P56" s="18">
        <f>K56/J56</f>
        <v>0.8</v>
      </c>
    </row>
    <row r="57" spans="2:16" x14ac:dyDescent="0.2">
      <c r="B57" s="19" t="s">
        <v>114</v>
      </c>
      <c r="C57" s="9" t="s">
        <v>113</v>
      </c>
      <c r="D57" s="9" t="s">
        <v>121</v>
      </c>
      <c r="E57" s="11">
        <v>211213001060000</v>
      </c>
      <c r="F57" s="9">
        <v>1329590.1840000001</v>
      </c>
      <c r="G57" s="9">
        <v>1321092.26</v>
      </c>
      <c r="H57" s="9">
        <v>839203.69400000002</v>
      </c>
      <c r="I57" s="9">
        <v>90</v>
      </c>
      <c r="J57" s="9">
        <v>90</v>
      </c>
      <c r="K57" s="9">
        <v>79</v>
      </c>
      <c r="L57" s="9" t="s">
        <v>120</v>
      </c>
      <c r="M57" s="10">
        <f>H57/F57</f>
        <v>0.63117470638606932</v>
      </c>
      <c r="N57" s="10">
        <f>H57/G57</f>
        <v>0.63523473674730335</v>
      </c>
      <c r="O57" s="10">
        <f>K57/I57</f>
        <v>0.87777777777777777</v>
      </c>
      <c r="P57" s="18">
        <f>K57/J57</f>
        <v>0.87777777777777777</v>
      </c>
    </row>
    <row r="58" spans="2:16" x14ac:dyDescent="0.2">
      <c r="B58" s="19" t="s">
        <v>114</v>
      </c>
      <c r="C58" s="9" t="s">
        <v>113</v>
      </c>
      <c r="D58" s="9" t="s">
        <v>119</v>
      </c>
      <c r="E58" s="11">
        <v>211213001060000</v>
      </c>
      <c r="F58" s="9">
        <v>997192.63799999992</v>
      </c>
      <c r="G58" s="9">
        <v>990819.19499999995</v>
      </c>
      <c r="H58" s="9">
        <v>629402.77049999998</v>
      </c>
      <c r="I58" s="9">
        <v>90</v>
      </c>
      <c r="J58" s="9">
        <v>90</v>
      </c>
      <c r="K58" s="9">
        <v>70</v>
      </c>
      <c r="L58" s="9" t="s">
        <v>118</v>
      </c>
      <c r="M58" s="10">
        <f>H58/F58</f>
        <v>0.63117470638606943</v>
      </c>
      <c r="N58" s="10">
        <f>H58/G58</f>
        <v>0.63523473674730335</v>
      </c>
      <c r="O58" s="10">
        <f>K58/I58</f>
        <v>0.77777777777777779</v>
      </c>
      <c r="P58" s="18">
        <f>K58/J58</f>
        <v>0.77777777777777779</v>
      </c>
    </row>
    <row r="59" spans="2:16" x14ac:dyDescent="0.2">
      <c r="B59" s="19" t="s">
        <v>114</v>
      </c>
      <c r="C59" s="9" t="s">
        <v>113</v>
      </c>
      <c r="D59" s="9" t="s">
        <v>112</v>
      </c>
      <c r="E59" s="11">
        <v>211213001060000</v>
      </c>
      <c r="F59" s="9">
        <v>997192.63799999992</v>
      </c>
      <c r="G59" s="9">
        <v>990819.19499999995</v>
      </c>
      <c r="H59" s="9">
        <v>629402.77049999998</v>
      </c>
      <c r="I59" s="9">
        <v>30</v>
      </c>
      <c r="J59" s="9">
        <v>30</v>
      </c>
      <c r="K59" s="9">
        <v>20</v>
      </c>
      <c r="L59" s="9" t="s">
        <v>117</v>
      </c>
      <c r="M59" s="10">
        <f>H59/F59</f>
        <v>0.63117470638606943</v>
      </c>
      <c r="N59" s="10">
        <f>H59/G59</f>
        <v>0.63523473674730335</v>
      </c>
      <c r="O59" s="10">
        <f>K59/I59</f>
        <v>0.66666666666666663</v>
      </c>
      <c r="P59" s="18">
        <f>K59/J59</f>
        <v>0.66666666666666663</v>
      </c>
    </row>
    <row r="60" spans="2:16" x14ac:dyDescent="0.2">
      <c r="B60" s="19" t="s">
        <v>114</v>
      </c>
      <c r="C60" s="9" t="s">
        <v>113</v>
      </c>
      <c r="D60" s="9" t="s">
        <v>112</v>
      </c>
      <c r="E60" s="11">
        <v>211213001060000</v>
      </c>
      <c r="F60" s="9">
        <v>1329590.1840000001</v>
      </c>
      <c r="G60" s="9">
        <v>1321092.26</v>
      </c>
      <c r="H60" s="9">
        <v>839203.69400000002</v>
      </c>
      <c r="I60" s="9">
        <v>300</v>
      </c>
      <c r="J60" s="9">
        <v>300</v>
      </c>
      <c r="K60" s="9">
        <v>183</v>
      </c>
      <c r="L60" s="9" t="s">
        <v>116</v>
      </c>
      <c r="M60" s="10">
        <f>H60/F60</f>
        <v>0.63117470638606932</v>
      </c>
      <c r="N60" s="10">
        <f>H60/G60</f>
        <v>0.63523473674730335</v>
      </c>
      <c r="O60" s="10">
        <f>K60/I60</f>
        <v>0.61</v>
      </c>
      <c r="P60" s="18">
        <f>K60/J60</f>
        <v>0.61</v>
      </c>
    </row>
    <row r="61" spans="2:16" x14ac:dyDescent="0.2">
      <c r="B61" s="19" t="s">
        <v>114</v>
      </c>
      <c r="C61" s="9" t="s">
        <v>113</v>
      </c>
      <c r="D61" s="9" t="s">
        <v>112</v>
      </c>
      <c r="E61" s="11">
        <v>211213001060000</v>
      </c>
      <c r="F61" s="9">
        <v>1329590.1840000001</v>
      </c>
      <c r="G61" s="9">
        <v>1321092.26</v>
      </c>
      <c r="H61" s="9">
        <v>839203.69400000002</v>
      </c>
      <c r="I61" s="9">
        <v>60</v>
      </c>
      <c r="J61" s="9">
        <v>60</v>
      </c>
      <c r="K61" s="9">
        <v>16</v>
      </c>
      <c r="L61" s="9" t="s">
        <v>115</v>
      </c>
      <c r="M61" s="10">
        <f>H61/F61</f>
        <v>0.63117470638606932</v>
      </c>
      <c r="N61" s="10">
        <f>H61/G61</f>
        <v>0.63523473674730335</v>
      </c>
      <c r="O61" s="10">
        <f>K61/I61</f>
        <v>0.26666666666666666</v>
      </c>
      <c r="P61" s="18">
        <f>K61/J61</f>
        <v>0.26666666666666666</v>
      </c>
    </row>
    <row r="62" spans="2:16" x14ac:dyDescent="0.2">
      <c r="B62" s="19" t="s">
        <v>114</v>
      </c>
      <c r="C62" s="9" t="s">
        <v>113</v>
      </c>
      <c r="D62" s="9" t="s">
        <v>112</v>
      </c>
      <c r="E62" s="11">
        <v>211213001060000</v>
      </c>
      <c r="F62" s="9">
        <v>664795.09200000006</v>
      </c>
      <c r="G62" s="9">
        <v>660546.13</v>
      </c>
      <c r="H62" s="9">
        <v>419601.84700000001</v>
      </c>
      <c r="I62" s="9">
        <v>35</v>
      </c>
      <c r="J62" s="9">
        <v>35</v>
      </c>
      <c r="K62" s="9">
        <v>11</v>
      </c>
      <c r="L62" s="9" t="s">
        <v>111</v>
      </c>
      <c r="M62" s="10">
        <f>H62/F62</f>
        <v>0.63117470638606932</v>
      </c>
      <c r="N62" s="10">
        <f>H62/G62</f>
        <v>0.63523473674730335</v>
      </c>
      <c r="O62" s="10">
        <f>K62/I62</f>
        <v>0.31428571428571428</v>
      </c>
      <c r="P62" s="18">
        <f>K62/J62</f>
        <v>0.31428571428571428</v>
      </c>
    </row>
    <row r="63" spans="2:16" x14ac:dyDescent="0.2">
      <c r="B63" s="19" t="s">
        <v>106</v>
      </c>
      <c r="C63" s="9" t="s">
        <v>105</v>
      </c>
      <c r="D63" s="9" t="s">
        <v>110</v>
      </c>
      <c r="E63" s="11">
        <v>211213001070000</v>
      </c>
      <c r="F63" s="9">
        <v>39711923.390000008</v>
      </c>
      <c r="G63" s="9">
        <v>44662402.134999998</v>
      </c>
      <c r="H63" s="9">
        <v>25304937.305</v>
      </c>
      <c r="I63" s="9">
        <v>80</v>
      </c>
      <c r="J63" s="9">
        <v>80</v>
      </c>
      <c r="K63" s="9">
        <v>67</v>
      </c>
      <c r="L63" s="9" t="s">
        <v>109</v>
      </c>
      <c r="M63" s="10">
        <f>H63/F63</f>
        <v>0.63721258364867117</v>
      </c>
      <c r="N63" s="10">
        <f>H63/G63</f>
        <v>0.56658254136244979</v>
      </c>
      <c r="O63" s="10">
        <f>K63/I63</f>
        <v>0.83750000000000002</v>
      </c>
      <c r="P63" s="18">
        <f>K63/J63</f>
        <v>0.83750000000000002</v>
      </c>
    </row>
    <row r="64" spans="2:16" x14ac:dyDescent="0.2">
      <c r="B64" s="19" t="s">
        <v>106</v>
      </c>
      <c r="C64" s="9" t="s">
        <v>105</v>
      </c>
      <c r="D64" s="9" t="s">
        <v>108</v>
      </c>
      <c r="E64" s="11">
        <v>211213001070000</v>
      </c>
      <c r="F64" s="9">
        <v>19855961.695000004</v>
      </c>
      <c r="G64" s="9">
        <v>22331201.067499999</v>
      </c>
      <c r="H64" s="9">
        <v>12652468.6525</v>
      </c>
      <c r="I64" s="9">
        <v>168</v>
      </c>
      <c r="J64" s="9">
        <v>168</v>
      </c>
      <c r="K64" s="9">
        <v>126</v>
      </c>
      <c r="L64" s="9" t="s">
        <v>107</v>
      </c>
      <c r="M64" s="10">
        <f>H64/F64</f>
        <v>0.63721258364867117</v>
      </c>
      <c r="N64" s="10">
        <f>H64/G64</f>
        <v>0.56658254136244979</v>
      </c>
      <c r="O64" s="10">
        <f>K64/I64</f>
        <v>0.75</v>
      </c>
      <c r="P64" s="18">
        <f>K64/J64</f>
        <v>0.75</v>
      </c>
    </row>
    <row r="65" spans="2:16" x14ac:dyDescent="0.2">
      <c r="B65" s="19" t="s">
        <v>106</v>
      </c>
      <c r="C65" s="9" t="s">
        <v>105</v>
      </c>
      <c r="D65" s="9" t="s">
        <v>104</v>
      </c>
      <c r="E65" s="11">
        <v>211213001070000</v>
      </c>
      <c r="F65" s="9">
        <v>19855961.695000004</v>
      </c>
      <c r="G65" s="9">
        <v>22331201.067499999</v>
      </c>
      <c r="H65" s="9">
        <v>12652468.6525</v>
      </c>
      <c r="I65" s="9">
        <v>12</v>
      </c>
      <c r="J65" s="9">
        <v>12</v>
      </c>
      <c r="K65" s="9">
        <v>9</v>
      </c>
      <c r="L65" s="9" t="s">
        <v>103</v>
      </c>
      <c r="M65" s="10">
        <f>H65/F65</f>
        <v>0.63721258364867117</v>
      </c>
      <c r="N65" s="10">
        <f>H65/G65</f>
        <v>0.56658254136244979</v>
      </c>
      <c r="O65" s="10">
        <f>K65/I65</f>
        <v>0.75</v>
      </c>
      <c r="P65" s="18">
        <f>K65/J65</f>
        <v>0.75</v>
      </c>
    </row>
    <row r="66" spans="2:16" x14ac:dyDescent="0.2">
      <c r="B66" s="19" t="s">
        <v>102</v>
      </c>
      <c r="C66" s="9" t="s">
        <v>101</v>
      </c>
      <c r="D66" s="9" t="s">
        <v>100</v>
      </c>
      <c r="E66" s="11">
        <v>211213001030000</v>
      </c>
      <c r="F66" s="9">
        <v>6000000</v>
      </c>
      <c r="G66" s="9">
        <v>13729082.58</v>
      </c>
      <c r="H66" s="9">
        <v>9927021.7100000009</v>
      </c>
      <c r="I66" s="9">
        <v>800</v>
      </c>
      <c r="J66" s="9">
        <v>800</v>
      </c>
      <c r="K66" s="9">
        <v>623</v>
      </c>
      <c r="L66" s="9" t="s">
        <v>99</v>
      </c>
      <c r="M66" s="10">
        <f>H66/F66</f>
        <v>1.6545036183333335</v>
      </c>
      <c r="N66" s="10">
        <f>H66/G66</f>
        <v>0.72306519042002881</v>
      </c>
      <c r="O66" s="10">
        <f>K66/I66</f>
        <v>0.77875000000000005</v>
      </c>
      <c r="P66" s="18">
        <f>K66/J66</f>
        <v>0.77875000000000005</v>
      </c>
    </row>
    <row r="67" spans="2:16" x14ac:dyDescent="0.2">
      <c r="B67" s="19" t="s">
        <v>98</v>
      </c>
      <c r="C67" s="9" t="s">
        <v>92</v>
      </c>
      <c r="D67" s="9" t="s">
        <v>97</v>
      </c>
      <c r="E67" s="11">
        <v>211213001040000</v>
      </c>
      <c r="F67" s="9">
        <v>9400000</v>
      </c>
      <c r="G67" s="9">
        <v>8680366.6500000004</v>
      </c>
      <c r="H67" s="9">
        <v>5945019.7199999997</v>
      </c>
      <c r="I67" s="9">
        <v>250</v>
      </c>
      <c r="J67" s="9">
        <v>250</v>
      </c>
      <c r="K67" s="9">
        <v>244</v>
      </c>
      <c r="L67" s="9" t="s">
        <v>96</v>
      </c>
      <c r="M67" s="10">
        <f>H67/F67</f>
        <v>0.63244890638297868</v>
      </c>
      <c r="N67" s="10">
        <f>H67/G67</f>
        <v>0.68488117607336318</v>
      </c>
      <c r="O67" s="10">
        <f>K67/I67</f>
        <v>0.97599999999999998</v>
      </c>
      <c r="P67" s="18">
        <f>K67/J67</f>
        <v>0.97599999999999998</v>
      </c>
    </row>
    <row r="68" spans="2:16" x14ac:dyDescent="0.2">
      <c r="B68" s="19" t="s">
        <v>95</v>
      </c>
      <c r="C68" s="9" t="s">
        <v>92</v>
      </c>
      <c r="D68" s="9" t="s">
        <v>94</v>
      </c>
      <c r="E68" s="11">
        <v>211213001040000</v>
      </c>
      <c r="F68" s="9">
        <v>3320000</v>
      </c>
      <c r="G68" s="9">
        <v>2970000</v>
      </c>
      <c r="H68" s="9">
        <v>2301119.4900000002</v>
      </c>
      <c r="I68" s="9">
        <v>200</v>
      </c>
      <c r="J68" s="9">
        <v>200</v>
      </c>
      <c r="K68" s="9">
        <v>190</v>
      </c>
      <c r="L68" s="9" t="s">
        <v>9</v>
      </c>
      <c r="M68" s="10">
        <f>H68/F68</f>
        <v>0.69310828012048198</v>
      </c>
      <c r="N68" s="10">
        <f>H68/G68</f>
        <v>0.7747877070707071</v>
      </c>
      <c r="O68" s="10">
        <f>K68/I68</f>
        <v>0.95</v>
      </c>
      <c r="P68" s="18">
        <f>K68/J68</f>
        <v>0.95</v>
      </c>
    </row>
    <row r="69" spans="2:16" x14ac:dyDescent="0.2">
      <c r="B69" s="19" t="s">
        <v>93</v>
      </c>
      <c r="C69" s="9" t="s">
        <v>92</v>
      </c>
      <c r="D69" s="9" t="s">
        <v>91</v>
      </c>
      <c r="E69" s="11">
        <v>211213001040000</v>
      </c>
      <c r="F69" s="9">
        <v>7080000</v>
      </c>
      <c r="G69" s="9">
        <v>8374633.3499999996</v>
      </c>
      <c r="H69" s="9">
        <v>6747637.9500000002</v>
      </c>
      <c r="I69" s="9">
        <v>180</v>
      </c>
      <c r="J69" s="9">
        <v>180</v>
      </c>
      <c r="K69" s="9">
        <v>161</v>
      </c>
      <c r="L69" s="9" t="s">
        <v>90</v>
      </c>
      <c r="M69" s="10">
        <v>0</v>
      </c>
      <c r="N69" s="10">
        <f>H69/G69</f>
        <v>0.80572338728118775</v>
      </c>
      <c r="O69" s="10">
        <f>K69/I69</f>
        <v>0.89444444444444449</v>
      </c>
      <c r="P69" s="18">
        <f>K69/J69</f>
        <v>0.89444444444444449</v>
      </c>
    </row>
    <row r="70" spans="2:16" x14ac:dyDescent="0.2">
      <c r="B70" s="19" t="s">
        <v>89</v>
      </c>
      <c r="C70" s="9" t="s">
        <v>85</v>
      </c>
      <c r="D70" s="9" t="s">
        <v>88</v>
      </c>
      <c r="E70" s="11">
        <v>211213001030000</v>
      </c>
      <c r="F70" s="9">
        <v>3300000</v>
      </c>
      <c r="G70" s="9">
        <v>5250000</v>
      </c>
      <c r="H70" s="9">
        <v>2952000</v>
      </c>
      <c r="I70" s="9">
        <v>58</v>
      </c>
      <c r="J70" s="9">
        <v>80</v>
      </c>
      <c r="K70" s="9">
        <v>73</v>
      </c>
      <c r="L70" s="9" t="s">
        <v>87</v>
      </c>
      <c r="M70" s="10">
        <f>H70/F70</f>
        <v>0.89454545454545453</v>
      </c>
      <c r="N70" s="10">
        <f>H70/G70</f>
        <v>0.56228571428571428</v>
      </c>
      <c r="O70" s="10">
        <f>K70/I70</f>
        <v>1.2586206896551724</v>
      </c>
      <c r="P70" s="18">
        <f>K70/J70</f>
        <v>0.91249999999999998</v>
      </c>
    </row>
    <row r="71" spans="2:16" x14ac:dyDescent="0.2">
      <c r="B71" s="19" t="s">
        <v>86</v>
      </c>
      <c r="C71" s="9" t="s">
        <v>85</v>
      </c>
      <c r="D71" s="9" t="s">
        <v>84</v>
      </c>
      <c r="E71" s="11">
        <v>211213001030000</v>
      </c>
      <c r="F71" s="9">
        <v>4700000</v>
      </c>
      <c r="G71" s="9">
        <v>6566829.9699999997</v>
      </c>
      <c r="H71" s="9">
        <v>4591085.08</v>
      </c>
      <c r="I71" s="9">
        <v>118</v>
      </c>
      <c r="J71" s="9">
        <v>206</v>
      </c>
      <c r="K71" s="9">
        <v>148</v>
      </c>
      <c r="L71" s="9" t="s">
        <v>9</v>
      </c>
      <c r="M71" s="10">
        <f>H71/F71</f>
        <v>0.9768266127659575</v>
      </c>
      <c r="N71" s="10">
        <f>H71/G71</f>
        <v>0.69913262578351798</v>
      </c>
      <c r="O71" s="10">
        <f>K71/I71</f>
        <v>1.2542372881355932</v>
      </c>
      <c r="P71" s="18">
        <f>K71/J71</f>
        <v>0.71844660194174759</v>
      </c>
    </row>
    <row r="72" spans="2:16" x14ac:dyDescent="0.2">
      <c r="B72" s="19" t="s">
        <v>83</v>
      </c>
      <c r="C72" s="9" t="s">
        <v>82</v>
      </c>
      <c r="D72" s="9" t="s">
        <v>81</v>
      </c>
      <c r="E72" s="11">
        <v>211213001030000</v>
      </c>
      <c r="F72" s="9">
        <v>2000000</v>
      </c>
      <c r="G72" s="9">
        <v>9742000</v>
      </c>
      <c r="H72" s="9">
        <v>9696076.2599999998</v>
      </c>
      <c r="I72" s="9">
        <v>4</v>
      </c>
      <c r="J72" s="9">
        <v>8</v>
      </c>
      <c r="K72" s="9">
        <v>4</v>
      </c>
      <c r="L72" s="9" t="s">
        <v>80</v>
      </c>
      <c r="M72" s="10">
        <f>H72/F72</f>
        <v>4.8480381299999999</v>
      </c>
      <c r="N72" s="10">
        <f>H72/G72</f>
        <v>0.99528600492711972</v>
      </c>
      <c r="O72" s="10">
        <f>K72/I72</f>
        <v>1</v>
      </c>
      <c r="P72" s="18">
        <f>K72/J72</f>
        <v>0.5</v>
      </c>
    </row>
    <row r="73" spans="2:16" x14ac:dyDescent="0.2">
      <c r="B73" s="19" t="s">
        <v>79</v>
      </c>
      <c r="C73" s="9" t="s">
        <v>78</v>
      </c>
      <c r="D73" s="9" t="s">
        <v>77</v>
      </c>
      <c r="E73" s="11">
        <v>211213001030000</v>
      </c>
      <c r="F73" s="9">
        <v>3000000</v>
      </c>
      <c r="G73" s="9">
        <v>3698000</v>
      </c>
      <c r="H73" s="9">
        <v>2600585.67</v>
      </c>
      <c r="I73" s="9">
        <v>75</v>
      </c>
      <c r="J73" s="9">
        <v>85</v>
      </c>
      <c r="K73" s="9">
        <v>110</v>
      </c>
      <c r="L73" s="9" t="s">
        <v>9</v>
      </c>
      <c r="M73" s="10">
        <f>H73/F73</f>
        <v>0.86686189000000002</v>
      </c>
      <c r="N73" s="10">
        <f>H73/G73</f>
        <v>0.70324112222823143</v>
      </c>
      <c r="O73" s="10">
        <f>K73/I73</f>
        <v>1.4666666666666666</v>
      </c>
      <c r="P73" s="18">
        <f>K73/J73</f>
        <v>1.2941176470588236</v>
      </c>
    </row>
    <row r="74" spans="2:16" x14ac:dyDescent="0.2">
      <c r="B74" s="19" t="s">
        <v>76</v>
      </c>
      <c r="C74" s="9" t="s">
        <v>69</v>
      </c>
      <c r="D74" s="9" t="s">
        <v>75</v>
      </c>
      <c r="E74" s="11">
        <v>211213001070000</v>
      </c>
      <c r="F74" s="9">
        <v>2000000</v>
      </c>
      <c r="G74" s="9">
        <v>2013498</v>
      </c>
      <c r="H74" s="9">
        <v>264311.25</v>
      </c>
      <c r="I74" s="9">
        <v>4</v>
      </c>
      <c r="J74" s="9">
        <v>2</v>
      </c>
      <c r="K74" s="9">
        <v>0</v>
      </c>
      <c r="L74" s="9" t="s">
        <v>74</v>
      </c>
      <c r="M74" s="10">
        <f>H74/F74</f>
        <v>0.132155625</v>
      </c>
      <c r="N74" s="10">
        <f>H74/G74</f>
        <v>0.13126968588992888</v>
      </c>
      <c r="O74" s="10">
        <f>K74/I74</f>
        <v>0</v>
      </c>
      <c r="P74" s="18">
        <f>K74/J74</f>
        <v>0</v>
      </c>
    </row>
    <row r="75" spans="2:16" x14ac:dyDescent="0.2">
      <c r="B75" s="19" t="s">
        <v>73</v>
      </c>
      <c r="C75" s="9" t="s">
        <v>69</v>
      </c>
      <c r="D75" s="9" t="s">
        <v>72</v>
      </c>
      <c r="E75" s="11">
        <v>211213001070000</v>
      </c>
      <c r="F75" s="9">
        <v>0</v>
      </c>
      <c r="G75" s="9">
        <v>162290.38</v>
      </c>
      <c r="H75" s="9">
        <v>162290.38</v>
      </c>
      <c r="I75" s="9">
        <v>0</v>
      </c>
      <c r="J75" s="9">
        <v>0</v>
      </c>
      <c r="K75" s="9">
        <v>0</v>
      </c>
      <c r="L75" s="9" t="s">
        <v>71</v>
      </c>
      <c r="M75" s="10">
        <v>0</v>
      </c>
      <c r="N75" s="10">
        <f>H75/G75</f>
        <v>1</v>
      </c>
      <c r="O75" s="10">
        <v>0</v>
      </c>
      <c r="P75" s="18">
        <v>0</v>
      </c>
    </row>
    <row r="76" spans="2:16" x14ac:dyDescent="0.2">
      <c r="B76" s="19" t="s">
        <v>70</v>
      </c>
      <c r="C76" s="9" t="s">
        <v>69</v>
      </c>
      <c r="D76" s="9" t="s">
        <v>68</v>
      </c>
      <c r="E76" s="11">
        <v>211213001070000</v>
      </c>
      <c r="F76" s="9">
        <v>0</v>
      </c>
      <c r="G76" s="9">
        <v>163041.66</v>
      </c>
      <c r="H76" s="9">
        <v>163041.66</v>
      </c>
      <c r="I76" s="9">
        <v>0</v>
      </c>
      <c r="J76" s="9">
        <v>0</v>
      </c>
      <c r="K76" s="9">
        <v>0</v>
      </c>
      <c r="L76" s="9" t="s">
        <v>67</v>
      </c>
      <c r="M76" s="10">
        <v>0</v>
      </c>
      <c r="N76" s="10">
        <v>0</v>
      </c>
      <c r="O76" s="10">
        <v>0</v>
      </c>
      <c r="P76" s="18">
        <v>0</v>
      </c>
    </row>
    <row r="77" spans="2:16" x14ac:dyDescent="0.2">
      <c r="B77" s="19" t="s">
        <v>66</v>
      </c>
      <c r="C77" s="9" t="s">
        <v>65</v>
      </c>
      <c r="D77" s="9" t="s">
        <v>64</v>
      </c>
      <c r="E77" s="11">
        <v>211213001050000</v>
      </c>
      <c r="F77" s="9">
        <v>2000000</v>
      </c>
      <c r="G77" s="9">
        <v>2025876.76</v>
      </c>
      <c r="H77" s="9">
        <v>1405145.08</v>
      </c>
      <c r="I77" s="9">
        <v>2800</v>
      </c>
      <c r="J77" s="9">
        <v>2800</v>
      </c>
      <c r="K77" s="9">
        <v>2463</v>
      </c>
      <c r="L77" s="9" t="s">
        <v>63</v>
      </c>
      <c r="M77" s="10">
        <f>H77/F77</f>
        <v>0.70257254000000002</v>
      </c>
      <c r="N77" s="10">
        <f>H77/G77</f>
        <v>0.69359849905183768</v>
      </c>
      <c r="O77" s="10">
        <f>K77/I77</f>
        <v>0.87964285714285717</v>
      </c>
      <c r="P77" s="18">
        <f>K77/J77</f>
        <v>0.87964285714285717</v>
      </c>
    </row>
    <row r="78" spans="2:16" x14ac:dyDescent="0.2">
      <c r="B78" s="19" t="s">
        <v>62</v>
      </c>
      <c r="C78" s="9" t="s">
        <v>58</v>
      </c>
      <c r="D78" s="9" t="s">
        <v>61</v>
      </c>
      <c r="E78" s="11">
        <v>211213001080000</v>
      </c>
      <c r="F78" s="9">
        <v>1000000</v>
      </c>
      <c r="G78" s="9">
        <v>1100000</v>
      </c>
      <c r="H78" s="9">
        <v>911000</v>
      </c>
      <c r="I78" s="9">
        <v>2000</v>
      </c>
      <c r="J78" s="9">
        <v>2000</v>
      </c>
      <c r="K78" s="9">
        <v>1343</v>
      </c>
      <c r="L78" s="9" t="s">
        <v>60</v>
      </c>
      <c r="M78" s="10">
        <f>H78/F78</f>
        <v>0.91100000000000003</v>
      </c>
      <c r="N78" s="10">
        <f>H78/G78</f>
        <v>0.82818181818181813</v>
      </c>
      <c r="O78" s="10">
        <f>K78/I78</f>
        <v>0.67149999999999999</v>
      </c>
      <c r="P78" s="18">
        <f>K78/J78</f>
        <v>0.67149999999999999</v>
      </c>
    </row>
    <row r="79" spans="2:16" x14ac:dyDescent="0.2">
      <c r="B79" s="19" t="s">
        <v>59</v>
      </c>
      <c r="C79" s="9" t="s">
        <v>58</v>
      </c>
      <c r="D79" s="9" t="s">
        <v>57</v>
      </c>
      <c r="E79" s="11">
        <v>211213001080000</v>
      </c>
      <c r="F79" s="9">
        <v>0</v>
      </c>
      <c r="G79" s="9">
        <v>4802.3999999999996</v>
      </c>
      <c r="H79" s="9">
        <v>4802.3999999999996</v>
      </c>
      <c r="I79" s="9">
        <v>1</v>
      </c>
      <c r="J79" s="9">
        <v>1</v>
      </c>
      <c r="K79" s="9">
        <v>1</v>
      </c>
      <c r="L79" s="9" t="s">
        <v>56</v>
      </c>
      <c r="M79" s="10">
        <v>0</v>
      </c>
      <c r="N79" s="10">
        <f>H79/G79</f>
        <v>1</v>
      </c>
      <c r="O79" s="10">
        <f>K79/I79</f>
        <v>1</v>
      </c>
      <c r="P79" s="18">
        <f>K79/J79</f>
        <v>1</v>
      </c>
    </row>
    <row r="80" spans="2:16" x14ac:dyDescent="0.2">
      <c r="B80" s="19" t="s">
        <v>55</v>
      </c>
      <c r="C80" s="9" t="s">
        <v>48</v>
      </c>
      <c r="D80" s="9" t="s">
        <v>54</v>
      </c>
      <c r="E80" s="11">
        <v>211213001060000</v>
      </c>
      <c r="F80" s="9">
        <v>3000000</v>
      </c>
      <c r="G80" s="9">
        <v>3155521.86</v>
      </c>
      <c r="H80" s="9">
        <v>1672290.48</v>
      </c>
      <c r="I80" s="9">
        <v>12</v>
      </c>
      <c r="J80" s="9">
        <v>12</v>
      </c>
      <c r="K80" s="9">
        <v>9</v>
      </c>
      <c r="L80" s="9" t="s">
        <v>53</v>
      </c>
      <c r="M80" s="10">
        <v>0</v>
      </c>
      <c r="N80" s="10">
        <f>H80/G80</f>
        <v>0.52995686741970471</v>
      </c>
      <c r="O80" s="10">
        <f>K80/I80</f>
        <v>0.75</v>
      </c>
      <c r="P80" s="18">
        <f>K80/J80</f>
        <v>0.75</v>
      </c>
    </row>
    <row r="81" spans="2:17" x14ac:dyDescent="0.2">
      <c r="B81" s="19" t="s">
        <v>52</v>
      </c>
      <c r="C81" s="9" t="s">
        <v>48</v>
      </c>
      <c r="D81" s="9" t="s">
        <v>51</v>
      </c>
      <c r="E81" s="11">
        <v>211213001060000</v>
      </c>
      <c r="F81" s="9">
        <v>2000000</v>
      </c>
      <c r="G81" s="9">
        <v>2000000</v>
      </c>
      <c r="H81" s="9">
        <v>659912.06999999995</v>
      </c>
      <c r="I81" s="9">
        <v>15</v>
      </c>
      <c r="J81" s="9">
        <v>25</v>
      </c>
      <c r="K81" s="9">
        <v>10</v>
      </c>
      <c r="L81" t="s">
        <v>50</v>
      </c>
      <c r="M81" s="10">
        <v>0</v>
      </c>
      <c r="N81" s="10">
        <f>H81/G81</f>
        <v>0.32995603499999998</v>
      </c>
      <c r="O81" s="10">
        <f>K81/I81</f>
        <v>0.66666666666666663</v>
      </c>
      <c r="P81" s="18">
        <f>K81/J81</f>
        <v>0.4</v>
      </c>
    </row>
    <row r="82" spans="2:17" x14ac:dyDescent="0.2">
      <c r="B82" s="19" t="s">
        <v>49</v>
      </c>
      <c r="C82" s="9" t="s">
        <v>48</v>
      </c>
      <c r="D82" s="9" t="s">
        <v>47</v>
      </c>
      <c r="E82" s="11">
        <v>211213001060000</v>
      </c>
      <c r="F82" s="9">
        <v>0</v>
      </c>
      <c r="G82" s="9">
        <v>187373.64</v>
      </c>
      <c r="H82" s="9">
        <v>187373.64</v>
      </c>
      <c r="I82" s="9">
        <v>1</v>
      </c>
      <c r="J82" s="9">
        <v>1</v>
      </c>
      <c r="K82" s="9">
        <v>1</v>
      </c>
      <c r="L82" s="9" t="s">
        <v>44</v>
      </c>
      <c r="M82" s="10">
        <v>0</v>
      </c>
      <c r="N82" s="10">
        <v>0</v>
      </c>
      <c r="O82" s="10">
        <f>K82/I82</f>
        <v>1</v>
      </c>
      <c r="P82" s="18">
        <v>0</v>
      </c>
    </row>
    <row r="83" spans="2:17" x14ac:dyDescent="0.2">
      <c r="B83" s="19" t="s">
        <v>46</v>
      </c>
      <c r="C83" s="9" t="s">
        <v>42</v>
      </c>
      <c r="D83" s="9" t="s">
        <v>45</v>
      </c>
      <c r="E83" s="11">
        <v>211213001060000</v>
      </c>
      <c r="F83" s="9">
        <v>0</v>
      </c>
      <c r="G83" s="9">
        <v>258701.95</v>
      </c>
      <c r="H83" s="9">
        <v>258701.95</v>
      </c>
      <c r="I83" s="9">
        <v>0</v>
      </c>
      <c r="J83" s="9">
        <v>1</v>
      </c>
      <c r="K83" s="9">
        <v>1</v>
      </c>
      <c r="L83" s="9" t="s">
        <v>44</v>
      </c>
      <c r="M83" s="10">
        <v>0</v>
      </c>
      <c r="N83" s="10">
        <v>0</v>
      </c>
      <c r="O83" s="10">
        <v>0</v>
      </c>
      <c r="P83" s="18">
        <f>K83/J83</f>
        <v>1</v>
      </c>
    </row>
    <row r="84" spans="2:17" x14ac:dyDescent="0.2">
      <c r="B84" s="19" t="s">
        <v>43</v>
      </c>
      <c r="C84" s="9" t="s">
        <v>42</v>
      </c>
      <c r="D84" s="9" t="s">
        <v>41</v>
      </c>
      <c r="E84" s="11">
        <v>211213001060000</v>
      </c>
      <c r="F84" s="9">
        <v>0</v>
      </c>
      <c r="G84" s="9">
        <v>0</v>
      </c>
      <c r="H84" s="9">
        <v>0</v>
      </c>
      <c r="I84" s="9">
        <v>0</v>
      </c>
      <c r="J84" s="9">
        <v>5</v>
      </c>
      <c r="K84" s="9">
        <v>0</v>
      </c>
      <c r="L84" s="9" t="s">
        <v>40</v>
      </c>
      <c r="M84" s="10">
        <v>0</v>
      </c>
      <c r="N84" s="10">
        <v>0</v>
      </c>
      <c r="O84" s="10">
        <v>0</v>
      </c>
      <c r="P84" s="18">
        <f>K84/J84</f>
        <v>0</v>
      </c>
    </row>
    <row r="85" spans="2:17" x14ac:dyDescent="0.2">
      <c r="B85" s="19" t="s">
        <v>39</v>
      </c>
      <c r="C85" s="9" t="s">
        <v>38</v>
      </c>
      <c r="D85" s="9" t="s">
        <v>37</v>
      </c>
      <c r="E85" s="11">
        <v>211213001060000</v>
      </c>
      <c r="F85" s="9">
        <v>0</v>
      </c>
      <c r="G85" s="9">
        <v>1687477.71</v>
      </c>
      <c r="H85" s="9">
        <v>1687477.71</v>
      </c>
      <c r="I85" s="9">
        <v>1</v>
      </c>
      <c r="J85" s="9">
        <v>1</v>
      </c>
      <c r="K85" s="9">
        <v>1</v>
      </c>
      <c r="L85" s="9" t="s">
        <v>26</v>
      </c>
      <c r="M85" s="10">
        <v>0</v>
      </c>
      <c r="N85" s="10">
        <f>H85/G85</f>
        <v>1</v>
      </c>
      <c r="O85" s="10">
        <f>K85/I85</f>
        <v>1</v>
      </c>
      <c r="P85" s="18">
        <f>K85/J85</f>
        <v>1</v>
      </c>
    </row>
    <row r="86" spans="2:17" ht="67.5" x14ac:dyDescent="0.2">
      <c r="B86" s="22" t="s">
        <v>36</v>
      </c>
      <c r="C86" s="21" t="s">
        <v>35</v>
      </c>
      <c r="D86" s="20" t="s">
        <v>34</v>
      </c>
      <c r="E86" s="11">
        <v>211213001060000</v>
      </c>
      <c r="F86" s="21">
        <v>0</v>
      </c>
      <c r="G86" s="24">
        <v>0</v>
      </c>
      <c r="H86" s="21">
        <v>0</v>
      </c>
      <c r="I86" s="21">
        <v>0</v>
      </c>
      <c r="J86" s="21">
        <v>0</v>
      </c>
      <c r="K86" s="21">
        <v>0</v>
      </c>
      <c r="L86" s="21" t="s">
        <v>33</v>
      </c>
      <c r="M86" s="10">
        <v>0</v>
      </c>
      <c r="N86" s="10" t="e">
        <f>H86/G86</f>
        <v>#DIV/0!</v>
      </c>
      <c r="O86" s="10">
        <v>0</v>
      </c>
      <c r="P86" s="18">
        <v>0</v>
      </c>
      <c r="Q86" s="23"/>
    </row>
    <row r="87" spans="2:17" ht="67.5" x14ac:dyDescent="0.2">
      <c r="B87" s="22" t="s">
        <v>32</v>
      </c>
      <c r="C87" s="21" t="s">
        <v>28</v>
      </c>
      <c r="D87" s="20" t="s">
        <v>31</v>
      </c>
      <c r="E87" s="11">
        <v>211213001060000</v>
      </c>
      <c r="F87" s="9">
        <v>0</v>
      </c>
      <c r="G87" s="9">
        <v>21287514.98</v>
      </c>
      <c r="H87" s="9">
        <v>19187742.18</v>
      </c>
      <c r="I87" s="9">
        <v>1</v>
      </c>
      <c r="J87" s="9">
        <v>1</v>
      </c>
      <c r="K87" s="9">
        <v>0.9</v>
      </c>
      <c r="L87" s="9" t="s">
        <v>30</v>
      </c>
      <c r="M87" s="10">
        <v>0</v>
      </c>
      <c r="N87" s="10">
        <f>H87/G87</f>
        <v>0.90136130018122007</v>
      </c>
      <c r="O87" s="10">
        <v>0</v>
      </c>
      <c r="P87" s="18">
        <v>0</v>
      </c>
    </row>
    <row r="88" spans="2:17" x14ac:dyDescent="0.2">
      <c r="B88" s="19" t="s">
        <v>29</v>
      </c>
      <c r="C88" s="9" t="s">
        <v>28</v>
      </c>
      <c r="D88" s="9" t="s">
        <v>27</v>
      </c>
      <c r="E88" s="11">
        <v>211213001060000</v>
      </c>
      <c r="F88" s="9">
        <v>0</v>
      </c>
      <c r="G88" s="9">
        <v>14382239.67</v>
      </c>
      <c r="H88" s="9">
        <v>14382239.67</v>
      </c>
      <c r="I88" s="9">
        <v>1</v>
      </c>
      <c r="J88" s="9">
        <v>1</v>
      </c>
      <c r="K88" s="9">
        <v>1</v>
      </c>
      <c r="L88" s="9" t="s">
        <v>26</v>
      </c>
      <c r="M88" s="10">
        <v>0</v>
      </c>
      <c r="N88" s="10">
        <f>H88/G88</f>
        <v>1</v>
      </c>
      <c r="O88" s="10">
        <v>0.08</v>
      </c>
      <c r="P88" s="18">
        <v>0.08</v>
      </c>
    </row>
    <row r="89" spans="2:17" x14ac:dyDescent="0.2">
      <c r="B89" s="19" t="s">
        <v>25</v>
      </c>
      <c r="C89" s="9" t="s">
        <v>24</v>
      </c>
      <c r="D89" s="9" t="s">
        <v>23</v>
      </c>
      <c r="E89" s="11">
        <v>211213001060000</v>
      </c>
      <c r="F89" s="9">
        <v>0</v>
      </c>
      <c r="G89" s="9">
        <v>3088868.8</v>
      </c>
      <c r="H89" s="9">
        <v>2158713.61</v>
      </c>
      <c r="I89" s="9">
        <v>1</v>
      </c>
      <c r="J89" s="9">
        <v>1</v>
      </c>
      <c r="K89" s="9">
        <v>0.9</v>
      </c>
      <c r="L89" s="9" t="s">
        <v>19</v>
      </c>
      <c r="M89" s="10">
        <v>0</v>
      </c>
      <c r="N89" s="10">
        <f>H89/G89</f>
        <v>0.69886866350555255</v>
      </c>
      <c r="O89" s="10">
        <v>0</v>
      </c>
      <c r="P89" s="18">
        <v>0</v>
      </c>
    </row>
    <row r="90" spans="2:17" x14ac:dyDescent="0.2">
      <c r="B90" s="19" t="s">
        <v>22</v>
      </c>
      <c r="C90" s="9" t="s">
        <v>21</v>
      </c>
      <c r="D90" s="9" t="s">
        <v>20</v>
      </c>
      <c r="E90" s="11">
        <v>211213001060000</v>
      </c>
      <c r="F90" s="9">
        <v>0</v>
      </c>
      <c r="G90" s="9">
        <v>12136444.529999999</v>
      </c>
      <c r="H90" s="9">
        <v>10585001.699999999</v>
      </c>
      <c r="I90" s="9">
        <v>1</v>
      </c>
      <c r="J90" s="9">
        <v>1</v>
      </c>
      <c r="K90" s="9">
        <v>0.95</v>
      </c>
      <c r="L90" s="9" t="s">
        <v>19</v>
      </c>
      <c r="M90" s="10">
        <v>0</v>
      </c>
      <c r="N90" s="10">
        <f>H90/G90</f>
        <v>0.87216661138564933</v>
      </c>
      <c r="O90" s="10">
        <v>0</v>
      </c>
      <c r="P90" s="18">
        <v>0</v>
      </c>
    </row>
    <row r="91" spans="2:17" x14ac:dyDescent="0.2">
      <c r="B91" s="19" t="s">
        <v>18</v>
      </c>
      <c r="C91" s="9" t="s">
        <v>17</v>
      </c>
      <c r="D91" s="9" t="s">
        <v>16</v>
      </c>
      <c r="E91" s="11">
        <v>211213001060000</v>
      </c>
      <c r="F91" s="9">
        <v>0</v>
      </c>
      <c r="G91" s="9">
        <v>2163799.06</v>
      </c>
      <c r="H91" s="9">
        <v>2163799.06</v>
      </c>
      <c r="I91" s="9">
        <v>1</v>
      </c>
      <c r="J91" s="9">
        <v>1</v>
      </c>
      <c r="K91" s="9">
        <v>1</v>
      </c>
      <c r="L91" t="s">
        <v>15</v>
      </c>
      <c r="M91" s="10">
        <v>0</v>
      </c>
      <c r="N91" s="10">
        <f>H91/G91</f>
        <v>1</v>
      </c>
      <c r="O91" s="10">
        <v>0</v>
      </c>
      <c r="P91" s="18">
        <v>7.0000000000000007E-2</v>
      </c>
    </row>
    <row r="92" spans="2:17" x14ac:dyDescent="0.2">
      <c r="B92" s="19" t="s">
        <v>14</v>
      </c>
      <c r="C92" s="9" t="s">
        <v>11</v>
      </c>
      <c r="D92" s="9" t="s">
        <v>13</v>
      </c>
      <c r="E92" s="11">
        <v>211213001030000</v>
      </c>
      <c r="F92" s="9">
        <v>1865000</v>
      </c>
      <c r="G92" s="9">
        <v>4865000</v>
      </c>
      <c r="H92" s="9">
        <v>1112000</v>
      </c>
      <c r="I92" s="9">
        <v>780</v>
      </c>
      <c r="J92" s="9">
        <v>858</v>
      </c>
      <c r="K92" s="9">
        <v>278</v>
      </c>
      <c r="L92" s="9" t="s">
        <v>9</v>
      </c>
      <c r="M92" s="10">
        <f>H92/F92</f>
        <v>0.5962466487935657</v>
      </c>
      <c r="N92" s="10">
        <f>H92/G92</f>
        <v>0.22857142857142856</v>
      </c>
      <c r="O92" s="10">
        <f>K92/I92</f>
        <v>0.35641025641025642</v>
      </c>
      <c r="P92" s="18">
        <f>K92/J92</f>
        <v>0.32400932400932403</v>
      </c>
    </row>
    <row r="93" spans="2:17" x14ac:dyDescent="0.2">
      <c r="B93" s="19" t="s">
        <v>12</v>
      </c>
      <c r="C93" s="9" t="s">
        <v>11</v>
      </c>
      <c r="D93" s="9" t="s">
        <v>10</v>
      </c>
      <c r="E93" s="11">
        <v>211213001030000</v>
      </c>
      <c r="F93" s="9">
        <v>10135000</v>
      </c>
      <c r="G93" s="9">
        <v>20951970.789999999</v>
      </c>
      <c r="H93" s="9">
        <v>19120152.469999999</v>
      </c>
      <c r="I93" s="9">
        <v>135</v>
      </c>
      <c r="J93" s="9">
        <v>294</v>
      </c>
      <c r="K93" s="9">
        <v>232</v>
      </c>
      <c r="L93" s="9" t="s">
        <v>9</v>
      </c>
      <c r="M93" s="10">
        <f>H93/F93</f>
        <v>1.8865468643315244</v>
      </c>
      <c r="N93" s="10">
        <f>H93/G93</f>
        <v>0.91257059594249268</v>
      </c>
      <c r="O93" s="10">
        <f>K93/I93</f>
        <v>1.7185185185185186</v>
      </c>
      <c r="P93" s="18">
        <f>K93/J93</f>
        <v>0.78911564625850339</v>
      </c>
    </row>
    <row r="94" spans="2:17" x14ac:dyDescent="0.2">
      <c r="B94" s="17" t="s">
        <v>8</v>
      </c>
      <c r="C94" s="15" t="s">
        <v>7</v>
      </c>
      <c r="D94" s="15" t="s">
        <v>6</v>
      </c>
      <c r="E94" s="16">
        <v>211213001030000</v>
      </c>
      <c r="F94" s="15">
        <v>3400000</v>
      </c>
      <c r="G94" s="15">
        <v>3263000</v>
      </c>
      <c r="H94" s="15">
        <v>2496041.41</v>
      </c>
      <c r="I94" s="15">
        <v>1500</v>
      </c>
      <c r="J94" s="15">
        <v>1500</v>
      </c>
      <c r="K94" s="15">
        <v>1361</v>
      </c>
      <c r="L94" s="15" t="s">
        <v>5</v>
      </c>
      <c r="M94" s="14">
        <f>H94/F94</f>
        <v>0.73412982647058833</v>
      </c>
      <c r="N94" s="14">
        <f>H94/G94</f>
        <v>0.76495292981918483</v>
      </c>
      <c r="O94" s="14">
        <f>K94/I94</f>
        <v>0.90733333333333333</v>
      </c>
      <c r="P94" s="13">
        <f>K94/J94</f>
        <v>0.90733333333333333</v>
      </c>
    </row>
    <row r="95" spans="2:17" x14ac:dyDescent="0.2">
      <c r="B95" s="9"/>
      <c r="C95" s="9"/>
      <c r="D95" s="9"/>
      <c r="E95" s="11"/>
      <c r="F95" s="9"/>
      <c r="G95" s="12"/>
      <c r="H95" s="9"/>
      <c r="I95" s="9"/>
      <c r="J95" s="9"/>
      <c r="K95" s="9"/>
      <c r="L95" s="9"/>
      <c r="M95" s="10"/>
      <c r="N95" s="10"/>
      <c r="O95" s="10"/>
      <c r="P95" s="10"/>
    </row>
    <row r="96" spans="2:17" x14ac:dyDescent="0.2">
      <c r="B96" s="9"/>
      <c r="C96" s="9"/>
      <c r="D96" s="9"/>
      <c r="E96" s="11"/>
      <c r="F96" s="12"/>
      <c r="G96" s="12"/>
      <c r="H96" s="12"/>
      <c r="I96" s="9"/>
      <c r="J96" s="9"/>
      <c r="K96" s="9"/>
      <c r="L96" s="9"/>
      <c r="M96" s="12"/>
      <c r="N96" s="10"/>
      <c r="O96" s="10"/>
      <c r="P96" s="10"/>
    </row>
    <row r="97" spans="2:16" x14ac:dyDescent="0.2">
      <c r="B97" s="9"/>
      <c r="C97" s="9"/>
      <c r="D97" s="9"/>
      <c r="E97" s="11"/>
      <c r="F97" s="9"/>
      <c r="G97" s="9"/>
      <c r="H97" s="9"/>
      <c r="I97" s="9"/>
      <c r="J97" s="9"/>
      <c r="K97" s="9"/>
      <c r="L97" s="9"/>
      <c r="M97" s="10"/>
      <c r="N97" s="10"/>
      <c r="O97" s="10"/>
      <c r="P97" s="10"/>
    </row>
    <row r="98" spans="2:16" x14ac:dyDescent="0.2">
      <c r="B98" s="9"/>
      <c r="C98" s="9"/>
      <c r="D98" s="9"/>
      <c r="E98" s="11"/>
      <c r="F98" s="9"/>
      <c r="G98" s="9"/>
      <c r="H98" s="9"/>
      <c r="I98" s="9"/>
      <c r="J98" s="9"/>
      <c r="K98" s="9"/>
      <c r="L98" s="9"/>
      <c r="M98" s="10"/>
      <c r="N98" s="10"/>
      <c r="O98" s="10"/>
      <c r="P98" s="10"/>
    </row>
    <row r="99" spans="2:16" x14ac:dyDescent="0.2">
      <c r="B99" s="4" t="s">
        <v>4</v>
      </c>
      <c r="C99" s="4"/>
      <c r="D99" s="4"/>
      <c r="E99" s="2"/>
      <c r="F99" s="2"/>
      <c r="G99" s="2"/>
      <c r="H99" s="2"/>
      <c r="I99" s="2"/>
      <c r="J99" s="2"/>
      <c r="K99" s="2"/>
      <c r="L99" s="9"/>
      <c r="M99" s="1"/>
      <c r="N99" s="1"/>
      <c r="O99" s="1"/>
      <c r="P99" s="1"/>
    </row>
    <row r="100" spans="2:16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</row>
    <row r="101" spans="2:16" x14ac:dyDescent="0.2">
      <c r="B101" s="2"/>
      <c r="C101" s="2"/>
      <c r="D101" s="2"/>
      <c r="E101" s="2"/>
      <c r="F101" s="8"/>
      <c r="G101" s="3"/>
      <c r="H101" s="3"/>
      <c r="I101" s="3"/>
      <c r="J101" s="2"/>
      <c r="K101" s="2"/>
      <c r="L101" s="2"/>
      <c r="M101" s="1"/>
      <c r="N101" s="1"/>
      <c r="O101" s="1"/>
      <c r="P101" s="1"/>
    </row>
    <row r="102" spans="2:16" x14ac:dyDescent="0.2">
      <c r="B102" s="2"/>
      <c r="C102" s="2"/>
      <c r="D102" s="2"/>
      <c r="E102" s="2"/>
      <c r="F102" s="8"/>
      <c r="G102" s="3"/>
      <c r="H102" s="3"/>
      <c r="I102" s="3"/>
      <c r="J102" s="2"/>
      <c r="K102" s="2"/>
      <c r="L102" s="2"/>
      <c r="M102" s="1"/>
      <c r="N102" s="1"/>
      <c r="O102" s="1"/>
      <c r="P102" s="1"/>
    </row>
    <row r="103" spans="2:16" x14ac:dyDescent="0.2">
      <c r="B103" s="2"/>
      <c r="C103" s="2"/>
      <c r="D103" s="2"/>
      <c r="E103" s="2"/>
      <c r="F103" s="8"/>
      <c r="G103" s="3"/>
      <c r="H103" s="3"/>
      <c r="I103" s="3"/>
      <c r="J103" s="2"/>
      <c r="K103" s="2"/>
      <c r="L103" s="2"/>
      <c r="M103" s="1"/>
      <c r="N103" s="1"/>
      <c r="O103" s="1"/>
      <c r="P103" s="1"/>
    </row>
    <row r="104" spans="2:16" x14ac:dyDescent="0.2">
      <c r="B104" s="2"/>
      <c r="C104" s="2"/>
      <c r="D104" s="2"/>
      <c r="E104" s="2"/>
      <c r="F104" s="2"/>
      <c r="G104" s="3"/>
      <c r="H104" s="3"/>
      <c r="I104" s="3"/>
      <c r="J104" s="2"/>
      <c r="K104" s="2"/>
      <c r="L104" s="2"/>
      <c r="M104" s="1"/>
      <c r="N104" s="1"/>
      <c r="O104" s="1"/>
      <c r="P104" s="1"/>
    </row>
    <row r="105" spans="2:16" x14ac:dyDescent="0.2">
      <c r="B105" s="2"/>
      <c r="C105" s="7"/>
      <c r="D105" s="2"/>
      <c r="E105" s="2"/>
      <c r="F105" s="2"/>
      <c r="G105" s="3"/>
      <c r="H105" s="3"/>
      <c r="I105" s="3"/>
      <c r="J105" s="2"/>
      <c r="K105" s="2"/>
      <c r="L105" s="7"/>
      <c r="M105" s="7"/>
      <c r="N105" s="2"/>
      <c r="O105" s="2"/>
      <c r="P105" s="2"/>
    </row>
    <row r="106" spans="2:16" x14ac:dyDescent="0.2">
      <c r="B106" s="2"/>
      <c r="C106" s="5" t="s">
        <v>3</v>
      </c>
      <c r="D106" s="2"/>
      <c r="E106" s="2"/>
      <c r="F106" s="2"/>
      <c r="G106" s="3"/>
      <c r="H106" s="3"/>
      <c r="I106" s="3"/>
      <c r="J106" s="2"/>
      <c r="K106" s="2"/>
      <c r="L106" s="6" t="s">
        <v>2</v>
      </c>
      <c r="M106" s="6"/>
      <c r="N106" s="2"/>
      <c r="O106" s="2"/>
      <c r="P106" s="2"/>
    </row>
    <row r="107" spans="2:16" x14ac:dyDescent="0.2">
      <c r="B107" s="2"/>
      <c r="C107" s="5" t="s">
        <v>1</v>
      </c>
      <c r="D107" s="2"/>
      <c r="E107" s="2"/>
      <c r="F107" s="2"/>
      <c r="G107" s="3"/>
      <c r="H107" s="3"/>
      <c r="I107" s="3"/>
      <c r="J107" s="2"/>
      <c r="K107" s="2"/>
      <c r="L107" s="4" t="s">
        <v>0</v>
      </c>
      <c r="M107" s="4"/>
      <c r="N107" s="2"/>
      <c r="O107" s="2"/>
      <c r="P107" s="2"/>
    </row>
    <row r="108" spans="2:16" x14ac:dyDescent="0.2">
      <c r="B108" s="2"/>
      <c r="C108" s="2"/>
      <c r="D108" s="2"/>
      <c r="E108" s="2"/>
      <c r="F108" s="2"/>
      <c r="G108" s="3"/>
      <c r="H108" s="3"/>
      <c r="I108" s="2"/>
      <c r="J108" s="2"/>
      <c r="K108" s="2"/>
      <c r="L108" s="2"/>
      <c r="M108" s="2"/>
      <c r="N108" s="2"/>
      <c r="O108" s="2"/>
      <c r="P108" s="2"/>
    </row>
    <row r="109" spans="2:16" x14ac:dyDescent="0.2">
      <c r="B109" s="2"/>
      <c r="C109" s="2"/>
      <c r="D109" s="2"/>
      <c r="L109" s="2"/>
      <c r="M109" s="1"/>
      <c r="N109" s="1"/>
      <c r="O109" s="1"/>
      <c r="P109" s="1"/>
    </row>
  </sheetData>
  <mergeCells count="4">
    <mergeCell ref="B1:P1"/>
    <mergeCell ref="L106:M106"/>
    <mergeCell ref="L107:M107"/>
    <mergeCell ref="B99:D99"/>
  </mergeCells>
  <dataValidations count="1">
    <dataValidation allowBlank="1" showErrorMessage="1" prompt="Clave asignada al programa/proyecto" sqref="B2:B3" xr:uid="{1B5F0626-02F5-4B41-8341-2DB12A9D0738}"/>
  </dataValidations>
  <pageMargins left="0.25" right="0.25" top="0.75" bottom="0.75" header="0.3" footer="0.3"/>
  <pageSetup scale="3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2025-10-21T22:15:19Z</cp:lastPrinted>
  <dcterms:created xsi:type="dcterms:W3CDTF">2025-10-21T22:15:06Z</dcterms:created>
  <dcterms:modified xsi:type="dcterms:W3CDTF">2025-10-21T22:15:44Z</dcterms:modified>
</cp:coreProperties>
</file>