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0E8D1A95-3271-4524-95CE-1F7A21C7AF0E}" xr6:coauthVersionLast="47" xr6:coauthVersionMax="47" xr10:uidLastSave="{00000000-0000-0000-0000-000000000000}"/>
  <bookViews>
    <workbookView xWindow="-120" yWindow="-120" windowWidth="29040" windowHeight="15720" xr2:uid="{3A67E854-2DEA-481C-BC17-10BF5DCD4843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0">'Formato 6 c)'!$A$1:$G$80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" i="1" l="1"/>
  <c r="C10" i="1"/>
  <c r="E10" i="1"/>
  <c r="F10" i="1"/>
  <c r="F9" i="1" s="1"/>
  <c r="D11" i="1"/>
  <c r="G11" i="1"/>
  <c r="D12" i="1"/>
  <c r="G12" i="1" s="1"/>
  <c r="D13" i="1"/>
  <c r="G13" i="1" s="1"/>
  <c r="D14" i="1"/>
  <c r="G14" i="1"/>
  <c r="D15" i="1"/>
  <c r="G15" i="1"/>
  <c r="D16" i="1"/>
  <c r="G16" i="1"/>
  <c r="D17" i="1"/>
  <c r="G17" i="1" s="1"/>
  <c r="D18" i="1"/>
  <c r="G18" i="1" s="1"/>
  <c r="B19" i="1"/>
  <c r="C19" i="1"/>
  <c r="E19" i="1"/>
  <c r="F19" i="1"/>
  <c r="D20" i="1"/>
  <c r="G20" i="1" s="1"/>
  <c r="D21" i="1"/>
  <c r="G21" i="1" s="1"/>
  <c r="D22" i="1"/>
  <c r="G22" i="1"/>
  <c r="D23" i="1"/>
  <c r="G23" i="1" s="1"/>
  <c r="D24" i="1"/>
  <c r="G24" i="1"/>
  <c r="D25" i="1"/>
  <c r="G25" i="1" s="1"/>
  <c r="D26" i="1"/>
  <c r="G26" i="1"/>
  <c r="B27" i="1"/>
  <c r="C27" i="1"/>
  <c r="E27" i="1"/>
  <c r="F27" i="1"/>
  <c r="D28" i="1"/>
  <c r="G28" i="1" s="1"/>
  <c r="D29" i="1"/>
  <c r="G29" i="1" s="1"/>
  <c r="D30" i="1"/>
  <c r="G30" i="1"/>
  <c r="D31" i="1"/>
  <c r="G31" i="1"/>
  <c r="D32" i="1"/>
  <c r="G32" i="1" s="1"/>
  <c r="D33" i="1"/>
  <c r="G33" i="1" s="1"/>
  <c r="D34" i="1"/>
  <c r="G34" i="1"/>
  <c r="D35" i="1"/>
  <c r="G35" i="1"/>
  <c r="D36" i="1"/>
  <c r="G36" i="1"/>
  <c r="B37" i="1"/>
  <c r="C37" i="1"/>
  <c r="E37" i="1"/>
  <c r="F37" i="1"/>
  <c r="D38" i="1"/>
  <c r="G38" i="1"/>
  <c r="D39" i="1"/>
  <c r="G39" i="1" s="1"/>
  <c r="D40" i="1"/>
  <c r="G40" i="1" s="1"/>
  <c r="D41" i="1"/>
  <c r="G41" i="1"/>
  <c r="B44" i="1"/>
  <c r="C44" i="1"/>
  <c r="E44" i="1"/>
  <c r="F44" i="1"/>
  <c r="F43" i="1" s="1"/>
  <c r="D45" i="1"/>
  <c r="G45" i="1" s="1"/>
  <c r="D46" i="1"/>
  <c r="G46" i="1"/>
  <c r="D47" i="1"/>
  <c r="G47" i="1"/>
  <c r="D48" i="1"/>
  <c r="G48" i="1" s="1"/>
  <c r="D49" i="1"/>
  <c r="G49" i="1"/>
  <c r="D50" i="1"/>
  <c r="G50" i="1" s="1"/>
  <c r="D51" i="1"/>
  <c r="G51" i="1"/>
  <c r="D52" i="1"/>
  <c r="G52" i="1" s="1"/>
  <c r="B53" i="1"/>
  <c r="C53" i="1"/>
  <c r="E53" i="1"/>
  <c r="F53" i="1"/>
  <c r="D54" i="1"/>
  <c r="G54" i="1" s="1"/>
  <c r="D55" i="1"/>
  <c r="G55" i="1"/>
  <c r="D56" i="1"/>
  <c r="G56" i="1"/>
  <c r="D57" i="1"/>
  <c r="G57" i="1"/>
  <c r="D58" i="1"/>
  <c r="G58" i="1" s="1"/>
  <c r="D59" i="1"/>
  <c r="G59" i="1" s="1"/>
  <c r="D60" i="1"/>
  <c r="G60" i="1"/>
  <c r="B61" i="1"/>
  <c r="B43" i="1" s="1"/>
  <c r="C61" i="1"/>
  <c r="C43" i="1" s="1"/>
  <c r="E61" i="1"/>
  <c r="F61" i="1"/>
  <c r="D62" i="1"/>
  <c r="G62" i="1" s="1"/>
  <c r="D63" i="1"/>
  <c r="G63" i="1"/>
  <c r="D64" i="1"/>
  <c r="G64" i="1" s="1"/>
  <c r="D65" i="1"/>
  <c r="G65" i="1"/>
  <c r="D66" i="1"/>
  <c r="G66" i="1" s="1"/>
  <c r="D67" i="1"/>
  <c r="G67" i="1"/>
  <c r="D68" i="1"/>
  <c r="G68" i="1" s="1"/>
  <c r="D69" i="1"/>
  <c r="G69" i="1"/>
  <c r="D70" i="1"/>
  <c r="G70" i="1" s="1"/>
  <c r="B71" i="1"/>
  <c r="C71" i="1"/>
  <c r="E71" i="1"/>
  <c r="F71" i="1"/>
  <c r="D72" i="1"/>
  <c r="G72" i="1"/>
  <c r="D73" i="1"/>
  <c r="G73" i="1" s="1"/>
  <c r="D74" i="1"/>
  <c r="G74" i="1" s="1"/>
  <c r="D75" i="1"/>
  <c r="G75" i="1"/>
  <c r="D10" i="1" l="1"/>
  <c r="D37" i="1"/>
  <c r="C9" i="1"/>
  <c r="G71" i="1"/>
  <c r="E9" i="1"/>
  <c r="D53" i="1"/>
  <c r="D61" i="1"/>
  <c r="B9" i="1"/>
  <c r="B77" i="1" s="1"/>
  <c r="G10" i="1"/>
  <c r="D71" i="1"/>
  <c r="E43" i="1"/>
  <c r="D44" i="1"/>
  <c r="D19" i="1"/>
  <c r="D27" i="1"/>
  <c r="E77" i="1"/>
  <c r="D43" i="1"/>
  <c r="G61" i="1"/>
  <c r="G53" i="1"/>
  <c r="G27" i="1"/>
  <c r="G37" i="1"/>
  <c r="C77" i="1"/>
  <c r="G44" i="1"/>
  <c r="G19" i="1"/>
  <c r="F77" i="1"/>
  <c r="G9" i="1" l="1"/>
  <c r="D9" i="1"/>
  <c r="D77" i="1" s="1"/>
  <c r="G43" i="1"/>
  <c r="G77" i="1" s="1"/>
</calcChain>
</file>

<file path=xl/sharedStrings.xml><?xml version="1.0" encoding="utf-8"?>
<sst xmlns="http://schemas.openxmlformats.org/spreadsheetml/2006/main" count="138" uniqueCount="107">
  <si>
    <t>Bajo protesta de decir verdad declaramos de los formatos de la LDF son correctos y responsabilidad del ente emisor</t>
  </si>
  <si>
    <t>III. Total de Egresos (III = I + II)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</si>
  <si>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</si>
  <si>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</si>
  <si>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</si>
  <si>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</si>
  <si>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</si>
  <si>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</si>
  <si>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</si>
  <si>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</si>
  <si>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</si>
  <si>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</si>
  <si>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</si>
  <si>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</si>
  <si>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</si>
  <si>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</si>
  <si>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</si>
  <si>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</si>
  <si>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</si>
  <si>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</si>
  <si>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</si>
  <si>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</si>
  <si>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</si>
  <si>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</si>
  <si>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>c3) Combustibles y Energía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</si>
  <si>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</si>
  <si>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</si>
  <si>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</si>
  <si>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</si>
  <si>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</si>
  <si>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</si>
  <si>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</si>
  <si>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</si>
  <si>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</si>
  <si>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</si>
  <si>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>b5) Educación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</si>
  <si>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</si>
  <si>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</si>
  <si>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</si>
  <si>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</si>
  <si>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</si>
  <si>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</si>
  <si>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</si>
  <si>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>b1) Protección Ambiental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</si>
  <si>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</si>
  <si>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</si>
  <si>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</si>
  <si>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</si>
  <si>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</si>
  <si>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</si>
  <si>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</si>
  <si>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</si>
  <si>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</si>
  <si>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</si>
  <si>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</si>
  <si>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</si>
  <si>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</si>
  <si>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</si>
  <si>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</si>
  <si>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</si>
  <si>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</si>
  <si>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(A=a1+a2+a3+a4+a5+a6+a7+a8)</t>
  </si>
  <si>
    <t>II. Gasto Etiquetado (II=A+B+C+D)</t>
  </si>
  <si>
    <t>04.04N</t>
  </si>
  <si>
    <t>04.03N</t>
  </si>
  <si>
    <t>04.02N</t>
  </si>
  <si>
    <t>04.01N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</si>
  <si>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</si>
  <si>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</si>
  <si>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</si>
  <si>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</si>
  <si>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</si>
  <si>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</si>
  <si>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</si>
  <si>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</si>
  <si>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</si>
  <si>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</si>
  <si>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</si>
  <si>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</si>
  <si>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</si>
  <si>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</si>
  <si>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</si>
  <si>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</si>
  <si>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 xml:space="preserve">b1) Protección Ambiental 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</si>
  <si>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</si>
  <si>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</si>
  <si>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</si>
  <si>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</si>
  <si>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</si>
  <si>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</si>
  <si>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</si>
  <si>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</si>
  <si>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I. Gasto No Etiquetado (I=A+B+C+D)</t>
  </si>
  <si>
    <t>Pagado</t>
  </si>
  <si>
    <t>Devengado</t>
  </si>
  <si>
    <t xml:space="preserve">Modificado </t>
  </si>
  <si>
    <t>Ampliaciones / (Reducciones)</t>
  </si>
  <si>
    <t>Aprobado</t>
  </si>
  <si>
    <t>Subejercicio</t>
  </si>
  <si>
    <t>Egresos</t>
  </si>
  <si>
    <t>Concepto</t>
  </si>
  <si>
    <t>(PESOS)</t>
  </si>
  <si>
    <t>Del 01 de enero al 31 de marzo de 2026</t>
  </si>
  <si>
    <t>Clasificación Funcional (Finalidad y Función)</t>
  </si>
  <si>
    <t>Estado Analítico del Ejercicio del Presupueso de Egresos Detallado - LDF</t>
  </si>
  <si>
    <t xml:space="preserve"> COMISIÓN DE DEPORTE DEL ESTADO DE GUANAJUATO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</si>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</sst>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166" fontId="3" fillId="0" borderId="2" xfId="1" applyNumberFormat="1" applyFont="1" applyFill="1" applyBorder="1" applyAlignment="1" applyProtection="1">
      <alignment vertical="center"/>
      <protection locked="0"/>
    </xf>
    <xf numFmtId="166" fontId="0" fillId="0" borderId="2" xfId="1" applyNumberFormat="1" applyFont="1" applyFill="1" applyBorder="1" applyAlignment="1">
      <alignment vertical="center"/>
    </xf>
    <xf numFmtId="166" fontId="0" fillId="0" borderId="2" xfId="1" applyNumberFormat="1" applyFont="1" applyFill="1" applyBorder="1" applyAlignment="1" applyProtection="1">
      <alignment vertical="center"/>
      <protection locked="0"/>
    </xf>
    <xf numFmtId="166" fontId="0" fillId="0" borderId="2" xfId="1" applyNumberFormat="1" applyFont="1" applyFill="1" applyBorder="1" applyAlignment="1" applyProtection="1">
      <alignment vertical="center" wrapText="1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166" fontId="3" fillId="0" borderId="3" xfId="1" applyNumberFormat="1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0" xfId="1" applyNumberFormat="1" applyFont="1" applyFill="1" applyBorder="1"/>
    <xf numFmtId="0" fontId="6" fillId="0" borderId="0" xfId="2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indent="3"/>
    </xf>
    <xf numFmtId="166" fontId="3" fillId="0" borderId="18" xfId="1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 indent="6"/>
    </xf>
    <xf numFmtId="166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 indent="9"/>
    </xf>
    <xf numFmtId="0" fontId="0" fillId="0" borderId="19" xfId="0" applyBorder="1" applyAlignment="1">
      <alignment horizontal="left" vertical="center" wrapText="1" indent="9"/>
    </xf>
    <xf numFmtId="0" fontId="0" fillId="0" borderId="19" xfId="0" applyBorder="1" applyAlignment="1">
      <alignment horizontal="left" vertical="center" wrapText="1" indent="6"/>
    </xf>
    <xf numFmtId="0" fontId="3" fillId="0" borderId="19" xfId="0" applyFont="1" applyBorder="1" applyAlignment="1">
      <alignment horizontal="left" vertical="center" indent="3"/>
    </xf>
    <xf numFmtId="166" fontId="3" fillId="0" borderId="12" xfId="1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wrapText="1" indent="9"/>
    </xf>
    <xf numFmtId="166" fontId="0" fillId="0" borderId="12" xfId="1" applyNumberFormat="1" applyFont="1" applyFill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/>
    </xf>
    <xf numFmtId="166" fontId="0" fillId="0" borderId="12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3" xfId="2" xr:uid="{6FE9737F-C54C-429B-9491-C4B764114B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F644-B10F-40FB-B7A1-C16E4A8452CF}">
  <sheetPr>
    <pageSetUpPr fitToPage="1"/>
  </sheetPr>
  <dimension ref="A1:H80"/>
  <sheetViews>
    <sheetView showGridLines="0" tabSelected="1" zoomScale="80" zoomScaleNormal="80" workbookViewId="0">
      <selection sqref="A1:G1"/>
    </sheetView>
  </sheetViews>
  <sheetFormatPr baseColWidth="10" defaultRowHeight="15" x14ac:dyDescent="0.25"/>
  <cols>
    <col min="1" max="1" width="65.7109375" customWidth="1"/>
    <col min="2" max="2" width="15" customWidth="1"/>
    <col min="3" max="3" width="17.28515625" customWidth="1"/>
    <col min="4" max="4" width="18.140625" customWidth="1"/>
    <col min="5" max="5" width="15.5703125" customWidth="1"/>
    <col min="6" max="6" width="14.85546875" customWidth="1"/>
    <col min="7" max="7" width="22" customWidth="1"/>
    <col min="8" max="8" width="11.42578125" style="1"/>
  </cols>
  <sheetData>
    <row r="1" spans="1:8" ht="51" customHeight="1" thickBot="1" x14ac:dyDescent="0.3">
      <c r="A1" s="44" t="s">
        <v>106</v>
      </c>
      <c r="B1" s="45"/>
      <c r="C1" s="45"/>
      <c r="D1" s="45"/>
      <c r="E1" s="45"/>
      <c r="F1" s="45"/>
      <c r="G1" s="46"/>
    </row>
    <row r="2" spans="1:8" x14ac:dyDescent="0.25">
      <c r="A2" s="18" t="s">
        <v>105</v>
      </c>
      <c r="B2" s="19"/>
      <c r="C2" s="19"/>
      <c r="D2" s="19"/>
      <c r="E2" s="19"/>
      <c r="F2" s="19"/>
      <c r="G2" s="20"/>
    </row>
    <row r="3" spans="1:8" x14ac:dyDescent="0.25">
      <c r="A3" s="21" t="s">
        <v>104</v>
      </c>
      <c r="B3" s="22"/>
      <c r="C3" s="22"/>
      <c r="D3" s="22"/>
      <c r="E3" s="22"/>
      <c r="F3" s="22"/>
      <c r="G3" s="23"/>
    </row>
    <row r="4" spans="1:8" x14ac:dyDescent="0.25">
      <c r="A4" s="21" t="s">
        <v>103</v>
      </c>
      <c r="B4" s="22"/>
      <c r="C4" s="22"/>
      <c r="D4" s="22"/>
      <c r="E4" s="22"/>
      <c r="F4" s="22"/>
      <c r="G4" s="23"/>
    </row>
    <row r="5" spans="1:8" x14ac:dyDescent="0.25">
      <c r="A5" s="21" t="s">
        <v>102</v>
      </c>
      <c r="B5" s="22"/>
      <c r="C5" s="22"/>
      <c r="D5" s="22"/>
      <c r="E5" s="22"/>
      <c r="F5" s="22"/>
      <c r="G5" s="23"/>
    </row>
    <row r="6" spans="1:8" x14ac:dyDescent="0.25">
      <c r="A6" s="24" t="s">
        <v>101</v>
      </c>
      <c r="B6" s="13"/>
      <c r="C6" s="13"/>
      <c r="D6" s="13"/>
      <c r="E6" s="13"/>
      <c r="F6" s="13"/>
      <c r="G6" s="25"/>
    </row>
    <row r="7" spans="1:8" x14ac:dyDescent="0.25">
      <c r="A7" s="21" t="s">
        <v>100</v>
      </c>
      <c r="B7" s="14" t="s">
        <v>99</v>
      </c>
      <c r="C7" s="13"/>
      <c r="D7" s="13"/>
      <c r="E7" s="13"/>
      <c r="F7" s="12"/>
      <c r="G7" s="26" t="s">
        <v>98</v>
      </c>
    </row>
    <row r="8" spans="1:8" ht="30" x14ac:dyDescent="0.25">
      <c r="A8" s="21"/>
      <c r="B8" s="10" t="s">
        <v>97</v>
      </c>
      <c r="C8" s="11" t="s">
        <v>96</v>
      </c>
      <c r="D8" s="10" t="s">
        <v>95</v>
      </c>
      <c r="E8" s="10" t="s">
        <v>94</v>
      </c>
      <c r="F8" s="9" t="s">
        <v>93</v>
      </c>
      <c r="G8" s="27"/>
    </row>
    <row r="9" spans="1:8" x14ac:dyDescent="0.25">
      <c r="A9" s="28" t="s">
        <v>92</v>
      </c>
      <c r="B9" s="8">
        <f>B10+B19+B27+B37</f>
        <v>234065244.03</v>
      </c>
      <c r="C9" s="8">
        <f>C10+C19+C27+C37</f>
        <v>59181629.460000001</v>
      </c>
      <c r="D9" s="8">
        <f>D10+D19+D27+D37</f>
        <v>293246873.49000001</v>
      </c>
      <c r="E9" s="8">
        <f>E10+E19+E27+E37</f>
        <v>53460042.469999999</v>
      </c>
      <c r="F9" s="8">
        <f>F10+F19+F27+F37</f>
        <v>53460042.469999999</v>
      </c>
      <c r="G9" s="29">
        <f>G10+G19+G27+G37</f>
        <v>239786831.02000001</v>
      </c>
    </row>
    <row r="10" spans="1:8" x14ac:dyDescent="0.25">
      <c r="A10" s="30" t="s">
        <v>61</v>
      </c>
      <c r="B10" s="5">
        <f>SUM(B11:B18)</f>
        <v>2777511.24</v>
      </c>
      <c r="C10" s="5">
        <f>SUM(C11:C18)</f>
        <v>0</v>
      </c>
      <c r="D10" s="5">
        <f>SUM(D11:D18)</f>
        <v>2777511.24</v>
      </c>
      <c r="E10" s="5">
        <f>SUM(E11:E18)</f>
        <v>634505.9</v>
      </c>
      <c r="F10" s="5">
        <f>SUM(F11:F18)</f>
        <v>634505.9</v>
      </c>
      <c r="G10" s="31">
        <f>SUM(G11:G18)</f>
        <v>2143005.3400000003</v>
      </c>
    </row>
    <row r="11" spans="1:8" x14ac:dyDescent="0.25">
      <c r="A11" s="32" t="s">
        <v>60</v>
      </c>
      <c r="B11" s="5">
        <v>0</v>
      </c>
      <c r="C11" s="5">
        <v>0</v>
      </c>
      <c r="D11" s="5">
        <f>B11+C11</f>
        <v>0</v>
      </c>
      <c r="E11" s="5">
        <v>0</v>
      </c>
      <c r="F11" s="5">
        <v>0</v>
      </c>
      <c r="G11" s="31">
        <f>D11-E11</f>
        <v>0</v>
      </c>
      <c r="H11" s="17" t="s">
        <v>91</v>
      </c>
    </row>
    <row r="12" spans="1:8" x14ac:dyDescent="0.25">
      <c r="A12" s="32" t="s">
        <v>58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31">
        <f>D12-E12</f>
        <v>0</v>
      </c>
      <c r="H12" s="17" t="s">
        <v>90</v>
      </c>
    </row>
    <row r="13" spans="1:8" x14ac:dyDescent="0.25">
      <c r="A13" s="32" t="s">
        <v>56</v>
      </c>
      <c r="B13" s="7">
        <v>2777511.24</v>
      </c>
      <c r="C13" s="7">
        <v>0</v>
      </c>
      <c r="D13" s="5">
        <f>B13+C13</f>
        <v>2777511.24</v>
      </c>
      <c r="E13" s="7">
        <v>634505.9</v>
      </c>
      <c r="F13" s="7">
        <v>634505.9</v>
      </c>
      <c r="G13" s="31">
        <f>D13-E13</f>
        <v>2143005.3400000003</v>
      </c>
      <c r="H13" s="17" t="s">
        <v>89</v>
      </c>
    </row>
    <row r="14" spans="1:8" x14ac:dyDescent="0.25">
      <c r="A14" s="32" t="s">
        <v>54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31">
        <f>D14-E14</f>
        <v>0</v>
      </c>
      <c r="H14" s="17" t="s">
        <v>88</v>
      </c>
    </row>
    <row r="15" spans="1:8" x14ac:dyDescent="0.25">
      <c r="A15" s="32" t="s">
        <v>52</v>
      </c>
      <c r="B15" s="5">
        <v>0</v>
      </c>
      <c r="C15" s="5">
        <v>0</v>
      </c>
      <c r="D15" s="5">
        <f>B15+C15</f>
        <v>0</v>
      </c>
      <c r="E15" s="5">
        <v>0</v>
      </c>
      <c r="F15" s="5">
        <v>0</v>
      </c>
      <c r="G15" s="31">
        <f>D15-E15</f>
        <v>0</v>
      </c>
      <c r="H15" s="17" t="s">
        <v>87</v>
      </c>
    </row>
    <row r="16" spans="1:8" x14ac:dyDescent="0.25">
      <c r="A16" s="32" t="s">
        <v>50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31">
        <f>D16-E16</f>
        <v>0</v>
      </c>
      <c r="H16" s="17" t="s">
        <v>86</v>
      </c>
    </row>
    <row r="17" spans="1:8" x14ac:dyDescent="0.25">
      <c r="A17" s="32" t="s">
        <v>48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31">
        <f>D17-E17</f>
        <v>0</v>
      </c>
      <c r="H17" s="17" t="s">
        <v>85</v>
      </c>
    </row>
    <row r="18" spans="1:8" x14ac:dyDescent="0.25">
      <c r="A18" s="32" t="s">
        <v>46</v>
      </c>
      <c r="B18" s="5">
        <v>0</v>
      </c>
      <c r="C18" s="5">
        <v>0</v>
      </c>
      <c r="D18" s="5">
        <f>B18+C18</f>
        <v>0</v>
      </c>
      <c r="E18" s="5">
        <v>0</v>
      </c>
      <c r="F18" s="5">
        <v>0</v>
      </c>
      <c r="G18" s="31">
        <f>D18-E18</f>
        <v>0</v>
      </c>
      <c r="H18" s="17" t="s">
        <v>84</v>
      </c>
    </row>
    <row r="19" spans="1:8" x14ac:dyDescent="0.25">
      <c r="A19" s="30" t="s">
        <v>44</v>
      </c>
      <c r="B19" s="5">
        <f>SUM(B20:B26)</f>
        <v>231287732.78999999</v>
      </c>
      <c r="C19" s="5">
        <f>SUM(C20:C26)</f>
        <v>59181629.460000001</v>
      </c>
      <c r="D19" s="5">
        <f>SUM(D20:D26)</f>
        <v>290469362.25</v>
      </c>
      <c r="E19" s="5">
        <f>SUM(E20:E26)</f>
        <v>52825536.57</v>
      </c>
      <c r="F19" s="5">
        <f>SUM(F20:F26)</f>
        <v>52825536.57</v>
      </c>
      <c r="G19" s="31">
        <f>SUM(G20:G26)</f>
        <v>237643825.68000001</v>
      </c>
      <c r="H19" s="2"/>
    </row>
    <row r="20" spans="1:8" x14ac:dyDescent="0.25">
      <c r="A20" s="32" t="s">
        <v>83</v>
      </c>
      <c r="B20" s="5">
        <v>0</v>
      </c>
      <c r="C20" s="5">
        <v>0</v>
      </c>
      <c r="D20" s="5">
        <f>B20+C20</f>
        <v>0</v>
      </c>
      <c r="E20" s="5">
        <v>0</v>
      </c>
      <c r="F20" s="5">
        <v>0</v>
      </c>
      <c r="G20" s="31">
        <f>D20-E20</f>
        <v>0</v>
      </c>
      <c r="H20" s="17" t="s">
        <v>82</v>
      </c>
    </row>
    <row r="21" spans="1:8" x14ac:dyDescent="0.25">
      <c r="A21" s="32" t="s">
        <v>41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31">
        <f>D21-E21</f>
        <v>0</v>
      </c>
      <c r="H21" s="17" t="s">
        <v>81</v>
      </c>
    </row>
    <row r="22" spans="1:8" x14ac:dyDescent="0.25">
      <c r="A22" s="32" t="s">
        <v>39</v>
      </c>
      <c r="B22" s="5">
        <v>0</v>
      </c>
      <c r="C22" s="5">
        <v>0</v>
      </c>
      <c r="D22" s="5">
        <f>B22+C22</f>
        <v>0</v>
      </c>
      <c r="E22" s="5">
        <v>0</v>
      </c>
      <c r="F22" s="5">
        <v>0</v>
      </c>
      <c r="G22" s="31">
        <f>D22-E22</f>
        <v>0</v>
      </c>
      <c r="H22" s="17" t="s">
        <v>80</v>
      </c>
    </row>
    <row r="23" spans="1:8" x14ac:dyDescent="0.25">
      <c r="A23" s="32" t="s">
        <v>37</v>
      </c>
      <c r="B23" s="7">
        <v>231287732.78999999</v>
      </c>
      <c r="C23" s="7">
        <v>59181629.460000001</v>
      </c>
      <c r="D23" s="5">
        <f>B23+C23</f>
        <v>290469362.25</v>
      </c>
      <c r="E23" s="7">
        <v>52825536.57</v>
      </c>
      <c r="F23" s="7">
        <v>52825536.57</v>
      </c>
      <c r="G23" s="31">
        <f>D23-E23</f>
        <v>237643825.68000001</v>
      </c>
      <c r="H23" s="17" t="s">
        <v>79</v>
      </c>
    </row>
    <row r="24" spans="1:8" x14ac:dyDescent="0.25">
      <c r="A24" s="32" t="s">
        <v>35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31">
        <f>D24-E24</f>
        <v>0</v>
      </c>
      <c r="H24" s="17" t="s">
        <v>78</v>
      </c>
    </row>
    <row r="25" spans="1:8" x14ac:dyDescent="0.25">
      <c r="A25" s="32" t="s">
        <v>33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31">
        <f>D25-E25</f>
        <v>0</v>
      </c>
      <c r="H25" s="17" t="s">
        <v>77</v>
      </c>
    </row>
    <row r="26" spans="1:8" x14ac:dyDescent="0.25">
      <c r="A26" s="32" t="s">
        <v>31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31">
        <f>D26-E26</f>
        <v>0</v>
      </c>
      <c r="H26" s="17" t="s">
        <v>76</v>
      </c>
    </row>
    <row r="27" spans="1:8" x14ac:dyDescent="0.25">
      <c r="A27" s="30" t="s">
        <v>29</v>
      </c>
      <c r="B27" s="5">
        <f>SUM(B28:B36)</f>
        <v>0</v>
      </c>
      <c r="C27" s="5">
        <f>SUM(C28:C36)</f>
        <v>0</v>
      </c>
      <c r="D27" s="5">
        <f>SUM(D28:D36)</f>
        <v>0</v>
      </c>
      <c r="E27" s="5">
        <f>SUM(E28:E36)</f>
        <v>0</v>
      </c>
      <c r="F27" s="5">
        <f>SUM(F28:F36)</f>
        <v>0</v>
      </c>
      <c r="G27" s="31">
        <f>SUM(G28:G36)</f>
        <v>0</v>
      </c>
      <c r="H27" s="2"/>
    </row>
    <row r="28" spans="1:8" ht="30" x14ac:dyDescent="0.25">
      <c r="A28" s="33" t="s">
        <v>28</v>
      </c>
      <c r="B28" s="5">
        <v>0</v>
      </c>
      <c r="C28" s="5">
        <v>0</v>
      </c>
      <c r="D28" s="5">
        <f>B28+C28</f>
        <v>0</v>
      </c>
      <c r="E28" s="5">
        <v>0</v>
      </c>
      <c r="F28" s="5">
        <v>0</v>
      </c>
      <c r="G28" s="31">
        <f>D28-E28</f>
        <v>0</v>
      </c>
      <c r="H28" s="17" t="s">
        <v>75</v>
      </c>
    </row>
    <row r="29" spans="1:8" x14ac:dyDescent="0.25">
      <c r="A29" s="32" t="s">
        <v>26</v>
      </c>
      <c r="B29" s="5">
        <v>0</v>
      </c>
      <c r="C29" s="5">
        <v>0</v>
      </c>
      <c r="D29" s="5">
        <f>B29+C29</f>
        <v>0</v>
      </c>
      <c r="E29" s="5">
        <v>0</v>
      </c>
      <c r="F29" s="5">
        <v>0</v>
      </c>
      <c r="G29" s="31">
        <f>D29-E29</f>
        <v>0</v>
      </c>
      <c r="H29" s="17" t="s">
        <v>74</v>
      </c>
    </row>
    <row r="30" spans="1:8" x14ac:dyDescent="0.25">
      <c r="A30" s="32" t="s">
        <v>24</v>
      </c>
      <c r="B30" s="5">
        <v>0</v>
      </c>
      <c r="C30" s="5">
        <v>0</v>
      </c>
      <c r="D30" s="5">
        <f>B30+C30</f>
        <v>0</v>
      </c>
      <c r="E30" s="5">
        <v>0</v>
      </c>
      <c r="F30" s="5">
        <v>0</v>
      </c>
      <c r="G30" s="31">
        <f>D30-E30</f>
        <v>0</v>
      </c>
      <c r="H30" s="17" t="s">
        <v>73</v>
      </c>
    </row>
    <row r="31" spans="1:8" x14ac:dyDescent="0.25">
      <c r="A31" s="32" t="s">
        <v>22</v>
      </c>
      <c r="B31" s="5">
        <v>0</v>
      </c>
      <c r="C31" s="5">
        <v>0</v>
      </c>
      <c r="D31" s="5">
        <f>B31+C31</f>
        <v>0</v>
      </c>
      <c r="E31" s="5">
        <v>0</v>
      </c>
      <c r="F31" s="5">
        <v>0</v>
      </c>
      <c r="G31" s="31">
        <f>D31-E31</f>
        <v>0</v>
      </c>
      <c r="H31" s="17" t="s">
        <v>72</v>
      </c>
    </row>
    <row r="32" spans="1:8" x14ac:dyDescent="0.25">
      <c r="A32" s="32" t="s">
        <v>20</v>
      </c>
      <c r="B32" s="5">
        <v>0</v>
      </c>
      <c r="C32" s="5">
        <v>0</v>
      </c>
      <c r="D32" s="5">
        <f>B32+C32</f>
        <v>0</v>
      </c>
      <c r="E32" s="5">
        <v>0</v>
      </c>
      <c r="F32" s="5">
        <v>0</v>
      </c>
      <c r="G32" s="31">
        <f>D32-E32</f>
        <v>0</v>
      </c>
      <c r="H32" s="17" t="s">
        <v>71</v>
      </c>
    </row>
    <row r="33" spans="1:8" x14ac:dyDescent="0.25">
      <c r="A33" s="32" t="s">
        <v>18</v>
      </c>
      <c r="B33" s="5">
        <v>0</v>
      </c>
      <c r="C33" s="5">
        <v>0</v>
      </c>
      <c r="D33" s="5">
        <f>B33+C33</f>
        <v>0</v>
      </c>
      <c r="E33" s="5">
        <v>0</v>
      </c>
      <c r="F33" s="5">
        <v>0</v>
      </c>
      <c r="G33" s="31">
        <f>D33-E33</f>
        <v>0</v>
      </c>
      <c r="H33" s="17" t="s">
        <v>70</v>
      </c>
    </row>
    <row r="34" spans="1:8" x14ac:dyDescent="0.25">
      <c r="A34" s="32" t="s">
        <v>16</v>
      </c>
      <c r="B34" s="5">
        <v>0</v>
      </c>
      <c r="C34" s="5">
        <v>0</v>
      </c>
      <c r="D34" s="5">
        <f>B34+C34</f>
        <v>0</v>
      </c>
      <c r="E34" s="5">
        <v>0</v>
      </c>
      <c r="F34" s="5">
        <v>0</v>
      </c>
      <c r="G34" s="31">
        <f>D34-E34</f>
        <v>0</v>
      </c>
      <c r="H34" s="17" t="s">
        <v>69</v>
      </c>
    </row>
    <row r="35" spans="1:8" x14ac:dyDescent="0.25">
      <c r="A35" s="32" t="s">
        <v>14</v>
      </c>
      <c r="B35" s="5">
        <v>0</v>
      </c>
      <c r="C35" s="5">
        <v>0</v>
      </c>
      <c r="D35" s="5">
        <f>B35+C35</f>
        <v>0</v>
      </c>
      <c r="E35" s="5">
        <v>0</v>
      </c>
      <c r="F35" s="5">
        <v>0</v>
      </c>
      <c r="G35" s="31">
        <f>D35-E35</f>
        <v>0</v>
      </c>
      <c r="H35" s="17" t="s">
        <v>68</v>
      </c>
    </row>
    <row r="36" spans="1:8" x14ac:dyDescent="0.25">
      <c r="A36" s="32" t="s">
        <v>12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31">
        <f>D36-E36</f>
        <v>0</v>
      </c>
      <c r="H36" s="17" t="s">
        <v>67</v>
      </c>
    </row>
    <row r="37" spans="1:8" ht="36" customHeight="1" x14ac:dyDescent="0.25">
      <c r="A37" s="34" t="s">
        <v>10</v>
      </c>
      <c r="B37" s="5">
        <f>SUM(B38:B41)</f>
        <v>0</v>
      </c>
      <c r="C37" s="5">
        <f>SUM(C38:C41)</f>
        <v>0</v>
      </c>
      <c r="D37" s="5">
        <f>SUM(D38:D41)</f>
        <v>0</v>
      </c>
      <c r="E37" s="5">
        <f>SUM(E38:E41)</f>
        <v>0</v>
      </c>
      <c r="F37" s="5">
        <f>SUM(F38:F41)</f>
        <v>0</v>
      </c>
      <c r="G37" s="31">
        <f>SUM(G38:G41)</f>
        <v>0</v>
      </c>
      <c r="H37" s="2"/>
    </row>
    <row r="38" spans="1:8" ht="30" x14ac:dyDescent="0.25">
      <c r="A38" s="33" t="s">
        <v>9</v>
      </c>
      <c r="B38" s="5">
        <v>0</v>
      </c>
      <c r="C38" s="5">
        <v>0</v>
      </c>
      <c r="D38" s="5">
        <f>B38+C38</f>
        <v>0</v>
      </c>
      <c r="E38" s="5">
        <v>0</v>
      </c>
      <c r="F38" s="5">
        <v>0</v>
      </c>
      <c r="G38" s="31">
        <f>D38-E38</f>
        <v>0</v>
      </c>
      <c r="H38" s="17" t="s">
        <v>66</v>
      </c>
    </row>
    <row r="39" spans="1:8" ht="30" x14ac:dyDescent="0.25">
      <c r="A39" s="33" t="s">
        <v>7</v>
      </c>
      <c r="B39" s="5">
        <v>0</v>
      </c>
      <c r="C39" s="5">
        <v>0</v>
      </c>
      <c r="D39" s="5">
        <f>B39+C39</f>
        <v>0</v>
      </c>
      <c r="E39" s="5">
        <v>0</v>
      </c>
      <c r="F39" s="5">
        <v>0</v>
      </c>
      <c r="G39" s="31">
        <f>D39-E39</f>
        <v>0</v>
      </c>
      <c r="H39" s="17" t="s">
        <v>65</v>
      </c>
    </row>
    <row r="40" spans="1:8" x14ac:dyDescent="0.25">
      <c r="A40" s="33" t="s">
        <v>5</v>
      </c>
      <c r="B40" s="5">
        <v>0</v>
      </c>
      <c r="C40" s="5">
        <v>0</v>
      </c>
      <c r="D40" s="5">
        <f>B40+C40</f>
        <v>0</v>
      </c>
      <c r="E40" s="5">
        <v>0</v>
      </c>
      <c r="F40" s="5">
        <v>0</v>
      </c>
      <c r="G40" s="31">
        <f>D40-E40</f>
        <v>0</v>
      </c>
      <c r="H40" s="17" t="s">
        <v>64</v>
      </c>
    </row>
    <row r="41" spans="1:8" x14ac:dyDescent="0.25">
      <c r="A41" s="33" t="s">
        <v>3</v>
      </c>
      <c r="B41" s="5">
        <v>0</v>
      </c>
      <c r="C41" s="5">
        <v>0</v>
      </c>
      <c r="D41" s="5">
        <f>B41+C41</f>
        <v>0</v>
      </c>
      <c r="E41" s="5">
        <v>0</v>
      </c>
      <c r="F41" s="5">
        <v>0</v>
      </c>
      <c r="G41" s="31">
        <f>D41-E41</f>
        <v>0</v>
      </c>
      <c r="H41" s="17" t="s">
        <v>63</v>
      </c>
    </row>
    <row r="42" spans="1:8" x14ac:dyDescent="0.25">
      <c r="A42" s="33"/>
      <c r="B42" s="5"/>
      <c r="C42" s="5"/>
      <c r="D42" s="5"/>
      <c r="E42" s="5"/>
      <c r="F42" s="5"/>
      <c r="G42" s="31"/>
      <c r="H42" s="2"/>
    </row>
    <row r="43" spans="1:8" x14ac:dyDescent="0.25">
      <c r="A43" s="35" t="s">
        <v>62</v>
      </c>
      <c r="B43" s="3">
        <f>B44+B53+B61+B71</f>
        <v>0</v>
      </c>
      <c r="C43" s="3">
        <f>C44+C53+C61+C71</f>
        <v>0</v>
      </c>
      <c r="D43" s="3">
        <f>D44+D53+D61+D71</f>
        <v>0</v>
      </c>
      <c r="E43" s="3">
        <f>E44+E53+E61+E71</f>
        <v>0</v>
      </c>
      <c r="F43" s="3">
        <f>F44+F53+F61+F71</f>
        <v>0</v>
      </c>
      <c r="G43" s="36">
        <f>G44+G53+G61+G71</f>
        <v>0</v>
      </c>
      <c r="H43" s="2"/>
    </row>
    <row r="44" spans="1:8" x14ac:dyDescent="0.25">
      <c r="A44" s="30" t="s">
        <v>61</v>
      </c>
      <c r="B44" s="5">
        <f>SUM(B45:B52)</f>
        <v>0</v>
      </c>
      <c r="C44" s="5">
        <f>SUM(C45:C52)</f>
        <v>0</v>
      </c>
      <c r="D44" s="5">
        <f>SUM(D45:D52)</f>
        <v>0</v>
      </c>
      <c r="E44" s="5">
        <f>SUM(E45:E52)</f>
        <v>0</v>
      </c>
      <c r="F44" s="5">
        <f>SUM(F45:F52)</f>
        <v>0</v>
      </c>
      <c r="G44" s="31">
        <f>SUM(G45:G52)</f>
        <v>0</v>
      </c>
      <c r="H44" s="2"/>
    </row>
    <row r="45" spans="1:8" x14ac:dyDescent="0.25">
      <c r="A45" s="33" t="s">
        <v>60</v>
      </c>
      <c r="B45" s="5">
        <v>0</v>
      </c>
      <c r="C45" s="5">
        <v>0</v>
      </c>
      <c r="D45" s="5">
        <f>B45+C45</f>
        <v>0</v>
      </c>
      <c r="E45" s="5">
        <v>0</v>
      </c>
      <c r="F45" s="5">
        <v>0</v>
      </c>
      <c r="G45" s="31">
        <f>D45-E45</f>
        <v>0</v>
      </c>
      <c r="H45" s="17" t="s">
        <v>59</v>
      </c>
    </row>
    <row r="46" spans="1:8" x14ac:dyDescent="0.25">
      <c r="A46" s="33" t="s">
        <v>58</v>
      </c>
      <c r="B46" s="5">
        <v>0</v>
      </c>
      <c r="C46" s="5">
        <v>0</v>
      </c>
      <c r="D46" s="5">
        <f>B46+C46</f>
        <v>0</v>
      </c>
      <c r="E46" s="5">
        <v>0</v>
      </c>
      <c r="F46" s="5">
        <v>0</v>
      </c>
      <c r="G46" s="31">
        <f>D46-E46</f>
        <v>0</v>
      </c>
      <c r="H46" s="17" t="s">
        <v>57</v>
      </c>
    </row>
    <row r="47" spans="1:8" x14ac:dyDescent="0.25">
      <c r="A47" s="33" t="s">
        <v>56</v>
      </c>
      <c r="B47" s="5">
        <v>0</v>
      </c>
      <c r="C47" s="5">
        <v>0</v>
      </c>
      <c r="D47" s="5">
        <f>B47+C47</f>
        <v>0</v>
      </c>
      <c r="E47" s="5">
        <v>0</v>
      </c>
      <c r="F47" s="5">
        <v>0</v>
      </c>
      <c r="G47" s="31">
        <f>D47-E47</f>
        <v>0</v>
      </c>
      <c r="H47" s="17" t="s">
        <v>55</v>
      </c>
    </row>
    <row r="48" spans="1:8" x14ac:dyDescent="0.25">
      <c r="A48" s="33" t="s">
        <v>54</v>
      </c>
      <c r="B48" s="5">
        <v>0</v>
      </c>
      <c r="C48" s="5">
        <v>0</v>
      </c>
      <c r="D48" s="5">
        <f>B48+C48</f>
        <v>0</v>
      </c>
      <c r="E48" s="5">
        <v>0</v>
      </c>
      <c r="F48" s="5">
        <v>0</v>
      </c>
      <c r="G48" s="31">
        <f>D48-E48</f>
        <v>0</v>
      </c>
      <c r="H48" s="17" t="s">
        <v>53</v>
      </c>
    </row>
    <row r="49" spans="1:8" x14ac:dyDescent="0.25">
      <c r="A49" s="33" t="s">
        <v>52</v>
      </c>
      <c r="B49" s="5">
        <v>0</v>
      </c>
      <c r="C49" s="5">
        <v>0</v>
      </c>
      <c r="D49" s="5">
        <f>B49+C49</f>
        <v>0</v>
      </c>
      <c r="E49" s="5">
        <v>0</v>
      </c>
      <c r="F49" s="5">
        <v>0</v>
      </c>
      <c r="G49" s="31">
        <f>D49-E49</f>
        <v>0</v>
      </c>
      <c r="H49" s="17" t="s">
        <v>51</v>
      </c>
    </row>
    <row r="50" spans="1:8" x14ac:dyDescent="0.25">
      <c r="A50" s="33" t="s">
        <v>50</v>
      </c>
      <c r="B50" s="5">
        <v>0</v>
      </c>
      <c r="C50" s="5">
        <v>0</v>
      </c>
      <c r="D50" s="5">
        <f>B50+C50</f>
        <v>0</v>
      </c>
      <c r="E50" s="5">
        <v>0</v>
      </c>
      <c r="F50" s="5">
        <v>0</v>
      </c>
      <c r="G50" s="31">
        <f>D50-E50</f>
        <v>0</v>
      </c>
      <c r="H50" s="17" t="s">
        <v>49</v>
      </c>
    </row>
    <row r="51" spans="1:8" x14ac:dyDescent="0.25">
      <c r="A51" s="33" t="s">
        <v>48</v>
      </c>
      <c r="B51" s="5">
        <v>0</v>
      </c>
      <c r="C51" s="5">
        <v>0</v>
      </c>
      <c r="D51" s="5">
        <f>B51+C51</f>
        <v>0</v>
      </c>
      <c r="E51" s="5">
        <v>0</v>
      </c>
      <c r="F51" s="5">
        <v>0</v>
      </c>
      <c r="G51" s="31">
        <f>D51-E51</f>
        <v>0</v>
      </c>
      <c r="H51" s="17" t="s">
        <v>47</v>
      </c>
    </row>
    <row r="52" spans="1:8" x14ac:dyDescent="0.25">
      <c r="A52" s="33" t="s">
        <v>46</v>
      </c>
      <c r="B52" s="5">
        <v>0</v>
      </c>
      <c r="C52" s="5">
        <v>0</v>
      </c>
      <c r="D52" s="5">
        <f>B52+C52</f>
        <v>0</v>
      </c>
      <c r="E52" s="5">
        <v>0</v>
      </c>
      <c r="F52" s="5">
        <v>0</v>
      </c>
      <c r="G52" s="31">
        <f>D52-E52</f>
        <v>0</v>
      </c>
      <c r="H52" s="17" t="s">
        <v>45</v>
      </c>
    </row>
    <row r="53" spans="1:8" x14ac:dyDescent="0.25">
      <c r="A53" s="30" t="s">
        <v>44</v>
      </c>
      <c r="B53" s="5">
        <f>SUM(B54:B60)</f>
        <v>0</v>
      </c>
      <c r="C53" s="5">
        <f>SUM(C54:C60)</f>
        <v>0</v>
      </c>
      <c r="D53" s="5">
        <f>SUM(D54:D60)</f>
        <v>0</v>
      </c>
      <c r="E53" s="5">
        <f>SUM(E54:E60)</f>
        <v>0</v>
      </c>
      <c r="F53" s="5">
        <f>SUM(F54:F60)</f>
        <v>0</v>
      </c>
      <c r="G53" s="31">
        <f>SUM(G54:G60)</f>
        <v>0</v>
      </c>
      <c r="H53" s="2"/>
    </row>
    <row r="54" spans="1:8" x14ac:dyDescent="0.25">
      <c r="A54" s="33" t="s">
        <v>43</v>
      </c>
      <c r="B54" s="5">
        <v>0</v>
      </c>
      <c r="C54" s="5">
        <v>0</v>
      </c>
      <c r="D54" s="5">
        <f>B54+C54</f>
        <v>0</v>
      </c>
      <c r="E54" s="5">
        <v>0</v>
      </c>
      <c r="F54" s="5">
        <v>0</v>
      </c>
      <c r="G54" s="31">
        <f>D54-E54</f>
        <v>0</v>
      </c>
      <c r="H54" s="17" t="s">
        <v>42</v>
      </c>
    </row>
    <row r="55" spans="1:8" x14ac:dyDescent="0.25">
      <c r="A55" s="33" t="s">
        <v>41</v>
      </c>
      <c r="B55" s="5">
        <v>0</v>
      </c>
      <c r="C55" s="5">
        <v>0</v>
      </c>
      <c r="D55" s="5">
        <f>B55+C55</f>
        <v>0</v>
      </c>
      <c r="E55" s="5">
        <v>0</v>
      </c>
      <c r="F55" s="5">
        <v>0</v>
      </c>
      <c r="G55" s="31">
        <f>D55-E55</f>
        <v>0</v>
      </c>
      <c r="H55" s="17" t="s">
        <v>40</v>
      </c>
    </row>
    <row r="56" spans="1:8" x14ac:dyDescent="0.25">
      <c r="A56" s="33" t="s">
        <v>39</v>
      </c>
      <c r="B56" s="5">
        <v>0</v>
      </c>
      <c r="C56" s="5">
        <v>0</v>
      </c>
      <c r="D56" s="5">
        <f>B56+C56</f>
        <v>0</v>
      </c>
      <c r="E56" s="5">
        <v>0</v>
      </c>
      <c r="F56" s="5">
        <v>0</v>
      </c>
      <c r="G56" s="31">
        <f>D56-E56</f>
        <v>0</v>
      </c>
      <c r="H56" s="17" t="s">
        <v>38</v>
      </c>
    </row>
    <row r="57" spans="1:8" x14ac:dyDescent="0.25">
      <c r="A57" s="37" t="s">
        <v>37</v>
      </c>
      <c r="B57" s="7">
        <v>0</v>
      </c>
      <c r="C57" s="7">
        <v>0</v>
      </c>
      <c r="D57" s="5">
        <f>B57+C57</f>
        <v>0</v>
      </c>
      <c r="E57" s="7">
        <v>0</v>
      </c>
      <c r="F57" s="7">
        <v>0</v>
      </c>
      <c r="G57" s="31">
        <f>D57-E57</f>
        <v>0</v>
      </c>
      <c r="H57" s="17" t="s">
        <v>36</v>
      </c>
    </row>
    <row r="58" spans="1:8" x14ac:dyDescent="0.25">
      <c r="A58" s="33" t="s">
        <v>35</v>
      </c>
      <c r="B58" s="5">
        <v>0</v>
      </c>
      <c r="C58" s="5">
        <v>0</v>
      </c>
      <c r="D58" s="5">
        <f>B58+C58</f>
        <v>0</v>
      </c>
      <c r="E58" s="5">
        <v>0</v>
      </c>
      <c r="F58" s="5">
        <v>0</v>
      </c>
      <c r="G58" s="31">
        <f>D58-E58</f>
        <v>0</v>
      </c>
      <c r="H58" s="17" t="s">
        <v>34</v>
      </c>
    </row>
    <row r="59" spans="1:8" x14ac:dyDescent="0.25">
      <c r="A59" s="33" t="s">
        <v>33</v>
      </c>
      <c r="B59" s="5">
        <v>0</v>
      </c>
      <c r="C59" s="5">
        <v>0</v>
      </c>
      <c r="D59" s="5">
        <f>B59+C59</f>
        <v>0</v>
      </c>
      <c r="E59" s="5">
        <v>0</v>
      </c>
      <c r="F59" s="5">
        <v>0</v>
      </c>
      <c r="G59" s="31">
        <f>D59-E59</f>
        <v>0</v>
      </c>
      <c r="H59" s="17" t="s">
        <v>32</v>
      </c>
    </row>
    <row r="60" spans="1:8" x14ac:dyDescent="0.25">
      <c r="A60" s="33" t="s">
        <v>31</v>
      </c>
      <c r="B60" s="5">
        <v>0</v>
      </c>
      <c r="C60" s="5">
        <v>0</v>
      </c>
      <c r="D60" s="5">
        <f>B60+C60</f>
        <v>0</v>
      </c>
      <c r="E60" s="5">
        <v>0</v>
      </c>
      <c r="F60" s="5">
        <v>0</v>
      </c>
      <c r="G60" s="31">
        <f>D60-E60</f>
        <v>0</v>
      </c>
      <c r="H60" s="17" t="s">
        <v>30</v>
      </c>
    </row>
    <row r="61" spans="1:8" x14ac:dyDescent="0.25">
      <c r="A61" s="30" t="s">
        <v>29</v>
      </c>
      <c r="B61" s="5">
        <f>SUM(B62:B70)</f>
        <v>0</v>
      </c>
      <c r="C61" s="5">
        <f>SUM(C62:C70)</f>
        <v>0</v>
      </c>
      <c r="D61" s="5">
        <f>SUM(D62:D70)</f>
        <v>0</v>
      </c>
      <c r="E61" s="5">
        <f>SUM(E62:E70)</f>
        <v>0</v>
      </c>
      <c r="F61" s="5">
        <f>SUM(F62:F70)</f>
        <v>0</v>
      </c>
      <c r="G61" s="31">
        <f>SUM(G62:G70)</f>
        <v>0</v>
      </c>
      <c r="H61" s="2"/>
    </row>
    <row r="62" spans="1:8" ht="30" x14ac:dyDescent="0.25">
      <c r="A62" s="33" t="s">
        <v>28</v>
      </c>
      <c r="B62" s="5">
        <v>0</v>
      </c>
      <c r="C62" s="5">
        <v>0</v>
      </c>
      <c r="D62" s="5">
        <f>B62+C62</f>
        <v>0</v>
      </c>
      <c r="E62" s="5">
        <v>0</v>
      </c>
      <c r="F62" s="5">
        <v>0</v>
      </c>
      <c r="G62" s="31">
        <f>D62-E62</f>
        <v>0</v>
      </c>
      <c r="H62" s="17" t="s">
        <v>27</v>
      </c>
    </row>
    <row r="63" spans="1:8" x14ac:dyDescent="0.25">
      <c r="A63" s="33" t="s">
        <v>26</v>
      </c>
      <c r="B63" s="5">
        <v>0</v>
      </c>
      <c r="C63" s="5">
        <v>0</v>
      </c>
      <c r="D63" s="5">
        <f>B63+C63</f>
        <v>0</v>
      </c>
      <c r="E63" s="5">
        <v>0</v>
      </c>
      <c r="F63" s="5">
        <v>0</v>
      </c>
      <c r="G63" s="31">
        <f>D63-E63</f>
        <v>0</v>
      </c>
      <c r="H63" s="17" t="s">
        <v>25</v>
      </c>
    </row>
    <row r="64" spans="1:8" x14ac:dyDescent="0.25">
      <c r="A64" s="33" t="s">
        <v>24</v>
      </c>
      <c r="B64" s="5">
        <v>0</v>
      </c>
      <c r="C64" s="5">
        <v>0</v>
      </c>
      <c r="D64" s="5">
        <f>B64+C64</f>
        <v>0</v>
      </c>
      <c r="E64" s="5">
        <v>0</v>
      </c>
      <c r="F64" s="5">
        <v>0</v>
      </c>
      <c r="G64" s="31">
        <f>D64-E64</f>
        <v>0</v>
      </c>
      <c r="H64" s="17" t="s">
        <v>23</v>
      </c>
    </row>
    <row r="65" spans="1:8" x14ac:dyDescent="0.25">
      <c r="A65" s="33" t="s">
        <v>22</v>
      </c>
      <c r="B65" s="5">
        <v>0</v>
      </c>
      <c r="C65" s="5">
        <v>0</v>
      </c>
      <c r="D65" s="5">
        <f>B65+C65</f>
        <v>0</v>
      </c>
      <c r="E65" s="5">
        <v>0</v>
      </c>
      <c r="F65" s="5">
        <v>0</v>
      </c>
      <c r="G65" s="31">
        <f>D65-E65</f>
        <v>0</v>
      </c>
      <c r="H65" s="17" t="s">
        <v>21</v>
      </c>
    </row>
    <row r="66" spans="1:8" x14ac:dyDescent="0.25">
      <c r="A66" s="33" t="s">
        <v>20</v>
      </c>
      <c r="B66" s="5">
        <v>0</v>
      </c>
      <c r="C66" s="5">
        <v>0</v>
      </c>
      <c r="D66" s="5">
        <f>B66+C66</f>
        <v>0</v>
      </c>
      <c r="E66" s="5">
        <v>0</v>
      </c>
      <c r="F66" s="5">
        <v>0</v>
      </c>
      <c r="G66" s="31">
        <f>D66-E66</f>
        <v>0</v>
      </c>
      <c r="H66" s="17" t="s">
        <v>19</v>
      </c>
    </row>
    <row r="67" spans="1:8" x14ac:dyDescent="0.25">
      <c r="A67" s="33" t="s">
        <v>18</v>
      </c>
      <c r="B67" s="5">
        <v>0</v>
      </c>
      <c r="C67" s="5">
        <v>0</v>
      </c>
      <c r="D67" s="5">
        <f>B67+C67</f>
        <v>0</v>
      </c>
      <c r="E67" s="5">
        <v>0</v>
      </c>
      <c r="F67" s="5">
        <v>0</v>
      </c>
      <c r="G67" s="31">
        <f>D67-E67</f>
        <v>0</v>
      </c>
      <c r="H67" s="17" t="s">
        <v>17</v>
      </c>
    </row>
    <row r="68" spans="1:8" x14ac:dyDescent="0.25">
      <c r="A68" s="33" t="s">
        <v>16</v>
      </c>
      <c r="B68" s="5">
        <v>0</v>
      </c>
      <c r="C68" s="5">
        <v>0</v>
      </c>
      <c r="D68" s="5">
        <f>B68+C68</f>
        <v>0</v>
      </c>
      <c r="E68" s="5">
        <v>0</v>
      </c>
      <c r="F68" s="5">
        <v>0</v>
      </c>
      <c r="G68" s="31">
        <f>D68-E68</f>
        <v>0</v>
      </c>
      <c r="H68" s="17" t="s">
        <v>15</v>
      </c>
    </row>
    <row r="69" spans="1:8" x14ac:dyDescent="0.25">
      <c r="A69" s="33" t="s">
        <v>14</v>
      </c>
      <c r="B69" s="5">
        <v>0</v>
      </c>
      <c r="C69" s="5">
        <v>0</v>
      </c>
      <c r="D69" s="5">
        <f>B69+C69</f>
        <v>0</v>
      </c>
      <c r="E69" s="5">
        <v>0</v>
      </c>
      <c r="F69" s="5">
        <v>0</v>
      </c>
      <c r="G69" s="31">
        <f>D69-E69</f>
        <v>0</v>
      </c>
      <c r="H69" s="17" t="s">
        <v>13</v>
      </c>
    </row>
    <row r="70" spans="1:8" x14ac:dyDescent="0.25">
      <c r="A70" s="33" t="s">
        <v>12</v>
      </c>
      <c r="B70" s="5">
        <v>0</v>
      </c>
      <c r="C70" s="5">
        <v>0</v>
      </c>
      <c r="D70" s="5">
        <f>B70+C70</f>
        <v>0</v>
      </c>
      <c r="E70" s="5">
        <v>0</v>
      </c>
      <c r="F70" s="5">
        <v>0</v>
      </c>
      <c r="G70" s="31">
        <f>D70-E70</f>
        <v>0</v>
      </c>
      <c r="H70" s="17" t="s">
        <v>11</v>
      </c>
    </row>
    <row r="71" spans="1:8" ht="30" x14ac:dyDescent="0.25">
      <c r="A71" s="34" t="s">
        <v>10</v>
      </c>
      <c r="B71" s="6">
        <f>SUM(B72:B75)</f>
        <v>0</v>
      </c>
      <c r="C71" s="6">
        <f>SUM(C72:C75)</f>
        <v>0</v>
      </c>
      <c r="D71" s="6">
        <f>SUM(D72:D75)</f>
        <v>0</v>
      </c>
      <c r="E71" s="6">
        <f>SUM(E72:E75)</f>
        <v>0</v>
      </c>
      <c r="F71" s="6">
        <f>SUM(F72:F75)</f>
        <v>0</v>
      </c>
      <c r="G71" s="38">
        <f>SUM(G72:G75)</f>
        <v>0</v>
      </c>
      <c r="H71" s="2"/>
    </row>
    <row r="72" spans="1:8" ht="30" x14ac:dyDescent="0.25">
      <c r="A72" s="33" t="s">
        <v>9</v>
      </c>
      <c r="B72" s="5">
        <v>0</v>
      </c>
      <c r="C72" s="5">
        <v>0</v>
      </c>
      <c r="D72" s="5">
        <f>B72+C72</f>
        <v>0</v>
      </c>
      <c r="E72" s="5">
        <v>0</v>
      </c>
      <c r="F72" s="5">
        <v>0</v>
      </c>
      <c r="G72" s="31">
        <f>D72-E72</f>
        <v>0</v>
      </c>
      <c r="H72" s="17" t="s">
        <v>8</v>
      </c>
    </row>
    <row r="73" spans="1:8" ht="30" x14ac:dyDescent="0.25">
      <c r="A73" s="33" t="s">
        <v>7</v>
      </c>
      <c r="B73" s="5">
        <v>0</v>
      </c>
      <c r="C73" s="5">
        <v>0</v>
      </c>
      <c r="D73" s="5">
        <f>B73+C73</f>
        <v>0</v>
      </c>
      <c r="E73" s="5">
        <v>0</v>
      </c>
      <c r="F73" s="5">
        <v>0</v>
      </c>
      <c r="G73" s="31">
        <f>D73-E73</f>
        <v>0</v>
      </c>
      <c r="H73" s="17" t="s">
        <v>6</v>
      </c>
    </row>
    <row r="74" spans="1:8" x14ac:dyDescent="0.25">
      <c r="A74" s="33" t="s">
        <v>5</v>
      </c>
      <c r="B74" s="5">
        <v>0</v>
      </c>
      <c r="C74" s="5">
        <v>0</v>
      </c>
      <c r="D74" s="5">
        <f>B74+C74</f>
        <v>0</v>
      </c>
      <c r="E74" s="5">
        <v>0</v>
      </c>
      <c r="F74" s="5">
        <v>0</v>
      </c>
      <c r="G74" s="31">
        <f>D74-E74</f>
        <v>0</v>
      </c>
      <c r="H74" s="17" t="s">
        <v>4</v>
      </c>
    </row>
    <row r="75" spans="1:8" x14ac:dyDescent="0.25">
      <c r="A75" s="33" t="s">
        <v>3</v>
      </c>
      <c r="B75" s="5">
        <v>0</v>
      </c>
      <c r="C75" s="5">
        <v>0</v>
      </c>
      <c r="D75" s="5">
        <f>B75+C75</f>
        <v>0</v>
      </c>
      <c r="E75" s="5">
        <v>0</v>
      </c>
      <c r="F75" s="5">
        <v>0</v>
      </c>
      <c r="G75" s="31">
        <f>D75-E75</f>
        <v>0</v>
      </c>
      <c r="H75" s="17" t="s">
        <v>2</v>
      </c>
    </row>
    <row r="76" spans="1:8" x14ac:dyDescent="0.25">
      <c r="A76" s="39"/>
      <c r="B76" s="4"/>
      <c r="C76" s="4"/>
      <c r="D76" s="4"/>
      <c r="E76" s="4"/>
      <c r="F76" s="4"/>
      <c r="G76" s="40"/>
      <c r="H76" s="2"/>
    </row>
    <row r="77" spans="1:8" x14ac:dyDescent="0.25">
      <c r="A77" s="35" t="s">
        <v>1</v>
      </c>
      <c r="B77" s="3">
        <f>B9+B43</f>
        <v>234065244.03</v>
      </c>
      <c r="C77" s="3">
        <f>C9+C43</f>
        <v>59181629.460000001</v>
      </c>
      <c r="D77" s="3">
        <f>D9+D43</f>
        <v>293246873.49000001</v>
      </c>
      <c r="E77" s="3">
        <f>E9+E43</f>
        <v>53460042.469999999</v>
      </c>
      <c r="F77" s="3">
        <f>F9+F43</f>
        <v>53460042.469999999</v>
      </c>
      <c r="G77" s="36">
        <f>G9+G43</f>
        <v>239786831.02000001</v>
      </c>
      <c r="H77" s="2"/>
    </row>
    <row r="78" spans="1:8" ht="15.75" thickBot="1" x14ac:dyDescent="0.3">
      <c r="A78" s="41"/>
      <c r="B78" s="42"/>
      <c r="C78" s="42"/>
      <c r="D78" s="42"/>
      <c r="E78" s="42"/>
      <c r="F78" s="42"/>
      <c r="G78" s="43"/>
      <c r="H78" s="2"/>
    </row>
    <row r="79" spans="1:8" x14ac:dyDescent="0.25">
      <c r="A79" s="15"/>
      <c r="B79" s="16"/>
      <c r="C79" s="16"/>
      <c r="D79" s="16"/>
      <c r="E79" s="16"/>
      <c r="F79" s="16"/>
      <c r="G79" s="16"/>
      <c r="H79" s="2"/>
    </row>
    <row r="80" spans="1:8" x14ac:dyDescent="0.25">
      <c r="A80" t="s">
        <v>0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1" fitToWidth="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2026-04-23T19:41:11Z</cp:lastPrinted>
  <dcterms:created xsi:type="dcterms:W3CDTF">2026-04-23T19:37:01Z</dcterms:created>
  <dcterms:modified xsi:type="dcterms:W3CDTF">2026-04-23T20:02:36Z</dcterms:modified>
</cp:coreProperties>
</file>