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jandro\Desktop\INFORMACION CONTABLE\"/>
    </mc:Choice>
  </mc:AlternateContent>
  <xr:revisionPtr revIDLastSave="0" documentId="13_ncr:1_{6F7DEB4B-793D-410B-B4AB-6815EBB003ED}" xr6:coauthVersionLast="47" xr6:coauthVersionMax="47" xr10:uidLastSave="{00000000-0000-0000-0000-000000000000}"/>
  <workbookProtection lockStructure="1"/>
  <bookViews>
    <workbookView xWindow="-120" yWindow="-120" windowWidth="29040" windowHeight="15720" xr2:uid="{00000000-000D-0000-FFFF-FFFF00000000}"/>
  </bookViews>
  <sheets>
    <sheet name="CSF" sheetId="5" r:id="rId1"/>
  </sheets>
  <definedNames>
    <definedName name="_xlnm._FilterDatabase" localSheetId="0" hidden="1">CSF!$B$2:$D$59</definedName>
    <definedName name="_xlnm.Print_Area" localSheetId="0">CSF!$B$1:$D$72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7" i="5" l="1"/>
  <c r="C57" i="5"/>
  <c r="D50" i="5"/>
  <c r="C50" i="5"/>
  <c r="D45" i="5"/>
  <c r="C45" i="5"/>
  <c r="D35" i="5"/>
  <c r="C35" i="5"/>
  <c r="D25" i="5"/>
  <c r="C25" i="5"/>
  <c r="D13" i="5"/>
  <c r="C13" i="5"/>
  <c r="D4" i="5"/>
  <c r="C4" i="5"/>
  <c r="C24" i="5" l="1"/>
  <c r="D3" i="5"/>
  <c r="C3" i="5"/>
  <c r="D43" i="5"/>
  <c r="C43" i="5"/>
  <c r="D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<sst xmlns="http://schemas.openxmlformats.org/spreadsheetml/2006/main" count="55" uniqueCount="55">
  <si>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</si>
  <si>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</si>
  <si>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</si>
  <si>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</si>
  <si>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</si>
  <si>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</si>
  <si>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</si>
  <si>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</si>
  <si>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</si>
  <si>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</si>
  <si>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</si>
  <si>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</si>
  <si>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</si>
  <si>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</si>
  <si>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</si>
  <si>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</si>
  <si>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</si>
  <si>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</si>
  <si>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</si>
  <si>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</si>
  <si>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</si>
  <si>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</si>
  <si>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</si>
  <si>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</si>
  <si>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</si>
  <si>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</si>
  <si>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</si>
  <si>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</si>
  <si>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</si>
  <si>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</si>
  <si>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</si>
  <si>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</si>
  <si>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</si>
  <si>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</si>
  <si>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</si>
  <si>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</si>
  <si>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</si>
  <si>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</si>
  <si>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</si>
  <si>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</si>
  <si>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</si>
  <si>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</si>
  <si>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</si>
  <si>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</si>
  <si>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</si>
  <si>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</si>
  <si>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</si>
  <si>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</si>
  <si>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</si>
  <si>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</si>
  <si>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</si>
  <si>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</si>
  <si>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</si>
  <si>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</si>
  <si>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COMISIÓN DE DEPORTE DEL ESTADO DE GUANAJUATO
Estado de Cambios en la Situación Financiera
Del 1 de Enero al 30 de Septiembre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</si>
</sst>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horizontal="left" vertical="top" wrapText="1" indent="2"/>
    </xf>
    <xf numFmtId="0" fontId="4" fillId="0" borderId="4" xfId="9" applyFont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Border="1" applyAlignment="1">
      <alignment horizontal="left" vertical="top" wrapText="1"/>
    </xf>
    <xf numFmtId="0" fontId="4" fillId="0" borderId="4" xfId="9" applyFont="1" applyBorder="1" applyAlignment="1">
      <alignment vertical="top" wrapText="1"/>
    </xf>
    <xf numFmtId="166" fontId="3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63</xdr:row>
      <xdr:rowOff>123825</xdr:rowOff>
    </xdr:from>
    <xdr:to>
      <xdr:col>2</xdr:col>
      <xdr:colOff>840105</xdr:colOff>
      <xdr:row>70</xdr:row>
      <xdr:rowOff>42545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2B1407C-CEB7-297B-EC7A-A7C0AA39EB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1050" y="9801225"/>
          <a:ext cx="5612130" cy="9188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D62"/>
  <sheetViews>
    <sheetView tabSelected="1" topLeftCell="A36" zoomScaleNormal="100" zoomScaleSheetLayoutView="80" workbookViewId="0">
      <selection activeCell="B2" sqref="B2"/>
    </sheetView>
  </sheetViews>
  <sheetFormatPr baseColWidth="10" defaultColWidth="12" defaultRowHeight="11.25" x14ac:dyDescent="0.2"/>
  <cols>
    <col min="1" max="1" width="2.33203125" style="2" customWidth="1"/>
    <col min="2" max="2" width="85.83203125" style="1" customWidth="1"/>
    <col min="3" max="3" width="30.83203125" style="1" customWidth="1"/>
    <col min="4" max="4" width="25.83203125" style="5" customWidth="1"/>
    <col min="5" max="5" width="9.1640625" style="2" customWidth="1"/>
    <col min="6" max="16384" width="12" style="2"/>
  </cols>
  <sheetData>
    <row r="1" spans="2:4" ht="45" customHeight="1" x14ac:dyDescent="0.2">
      <c r="B1" s="15" t="s">
        <v>54</v>
      </c>
      <c r="C1" s="16"/>
      <c r="D1" s="17"/>
    </row>
    <row r="2" spans="2:4" s="3" customFormat="1" ht="15" customHeight="1" x14ac:dyDescent="0.2">
      <c r="B2" s="6" t="s">
        <v>51</v>
      </c>
      <c r="C2" s="7" t="s">
        <v>12</v>
      </c>
      <c r="D2" s="7" t="s">
        <v>13</v>
      </c>
    </row>
    <row r="3" spans="2:4" s="4" customFormat="1" ht="11.25" customHeight="1" x14ac:dyDescent="0.2">
      <c r="B3" s="8" t="s">
        <v>0</v>
      </c>
      <c r="C3" s="14">
        <f>C4+C13</f>
        <v>24532255.550000001</v>
      </c>
      <c r="D3" s="14">
        <f>D4+D13</f>
        <v>59388787.569999993</v>
      </c>
    </row>
    <row r="4" spans="2:4" ht="11.25" customHeight="1" x14ac:dyDescent="0.2">
      <c r="B4" s="9" t="s">
        <v>7</v>
      </c>
      <c r="C4" s="14">
        <f>SUM(C5:C11)</f>
        <v>24532255.550000001</v>
      </c>
      <c r="D4" s="14">
        <f>SUM(D5:D11)</f>
        <v>22442300.260000002</v>
      </c>
    </row>
    <row r="5" spans="2:4" ht="11.25" customHeight="1" x14ac:dyDescent="0.2">
      <c r="B5" s="10" t="s">
        <v>14</v>
      </c>
      <c r="C5" s="11">
        <v>14703912.82</v>
      </c>
      <c r="D5" s="11">
        <v>0</v>
      </c>
    </row>
    <row r="6" spans="2:4" ht="11.25" customHeight="1" x14ac:dyDescent="0.2">
      <c r="B6" s="10" t="s">
        <v>15</v>
      </c>
      <c r="C6" s="11">
        <v>0</v>
      </c>
      <c r="D6" s="11">
        <v>22442300.260000002</v>
      </c>
    </row>
    <row r="7" spans="2:4" ht="11.25" customHeight="1" x14ac:dyDescent="0.2">
      <c r="B7" s="10" t="s">
        <v>16</v>
      </c>
      <c r="C7" s="11">
        <v>9828342.7300000004</v>
      </c>
      <c r="D7" s="11">
        <v>0</v>
      </c>
    </row>
    <row r="8" spans="2:4" ht="11.25" customHeight="1" x14ac:dyDescent="0.2">
      <c r="B8" s="10" t="s">
        <v>1</v>
      </c>
      <c r="C8" s="11">
        <v>0</v>
      </c>
      <c r="D8" s="11">
        <v>0</v>
      </c>
    </row>
    <row r="9" spans="2:4" ht="11.25" customHeight="1" x14ac:dyDescent="0.2">
      <c r="B9" s="10" t="s">
        <v>2</v>
      </c>
      <c r="C9" s="11">
        <v>0</v>
      </c>
      <c r="D9" s="11">
        <v>0</v>
      </c>
    </row>
    <row r="10" spans="2:4" ht="11.25" customHeight="1" x14ac:dyDescent="0.2">
      <c r="B10" s="10" t="s">
        <v>17</v>
      </c>
      <c r="C10" s="11">
        <v>0</v>
      </c>
      <c r="D10" s="11">
        <v>0</v>
      </c>
    </row>
    <row r="11" spans="2:4" ht="11.25" customHeight="1" x14ac:dyDescent="0.2">
      <c r="B11" s="10" t="s">
        <v>18</v>
      </c>
      <c r="C11" s="11">
        <v>0</v>
      </c>
      <c r="D11" s="11">
        <v>0</v>
      </c>
    </row>
    <row r="12" spans="2:4" ht="11.25" customHeight="1" x14ac:dyDescent="0.2">
      <c r="B12" s="12"/>
      <c r="C12" s="11"/>
      <c r="D12" s="11"/>
    </row>
    <row r="13" spans="2:4" ht="11.25" customHeight="1" x14ac:dyDescent="0.2">
      <c r="B13" s="9" t="s">
        <v>8</v>
      </c>
      <c r="C13" s="14">
        <f>SUM(C14:C22)</f>
        <v>0</v>
      </c>
      <c r="D13" s="14">
        <f>SUM(D14:D22)</f>
        <v>36946487.309999995</v>
      </c>
    </row>
    <row r="14" spans="2:4" ht="11.25" customHeight="1" x14ac:dyDescent="0.2">
      <c r="B14" s="10" t="s">
        <v>19</v>
      </c>
      <c r="C14" s="11">
        <v>0</v>
      </c>
      <c r="D14" s="11">
        <v>0</v>
      </c>
    </row>
    <row r="15" spans="2:4" ht="11.25" customHeight="1" x14ac:dyDescent="0.2">
      <c r="B15" s="10" t="s">
        <v>20</v>
      </c>
      <c r="C15" s="11">
        <v>0</v>
      </c>
      <c r="D15" s="11">
        <v>0</v>
      </c>
    </row>
    <row r="16" spans="2:4" ht="11.25" customHeight="1" x14ac:dyDescent="0.2">
      <c r="B16" s="10" t="s">
        <v>21</v>
      </c>
      <c r="C16" s="11">
        <v>0</v>
      </c>
      <c r="D16" s="11">
        <v>33828683.799999997</v>
      </c>
    </row>
    <row r="17" spans="2:4" ht="11.25" customHeight="1" x14ac:dyDescent="0.2">
      <c r="B17" s="10" t="s">
        <v>22</v>
      </c>
      <c r="C17" s="11">
        <v>0</v>
      </c>
      <c r="D17" s="11">
        <v>3090562.94</v>
      </c>
    </row>
    <row r="18" spans="2:4" ht="11.25" customHeight="1" x14ac:dyDescent="0.2">
      <c r="B18" s="10" t="s">
        <v>23</v>
      </c>
      <c r="C18" s="11">
        <v>0</v>
      </c>
      <c r="D18" s="11">
        <v>0</v>
      </c>
    </row>
    <row r="19" spans="2:4" ht="11.25" customHeight="1" x14ac:dyDescent="0.2">
      <c r="B19" s="10" t="s">
        <v>24</v>
      </c>
      <c r="C19" s="11">
        <v>0</v>
      </c>
      <c r="D19" s="11">
        <v>0</v>
      </c>
    </row>
    <row r="20" spans="2:4" ht="11.25" customHeight="1" x14ac:dyDescent="0.2">
      <c r="B20" s="10" t="s">
        <v>25</v>
      </c>
      <c r="C20" s="11">
        <v>0</v>
      </c>
      <c r="D20" s="11">
        <v>27240.57</v>
      </c>
    </row>
    <row r="21" spans="2:4" ht="11.25" customHeight="1" x14ac:dyDescent="0.2">
      <c r="B21" s="10" t="s">
        <v>26</v>
      </c>
      <c r="C21" s="11">
        <v>0</v>
      </c>
      <c r="D21" s="11">
        <v>0</v>
      </c>
    </row>
    <row r="22" spans="2:4" ht="11.25" customHeight="1" x14ac:dyDescent="0.2">
      <c r="B22" s="10" t="s">
        <v>27</v>
      </c>
      <c r="C22" s="11">
        <v>0</v>
      </c>
      <c r="D22" s="11">
        <v>0</v>
      </c>
    </row>
    <row r="23" spans="2:4" s="4" customFormat="1" ht="11.25" customHeight="1" x14ac:dyDescent="0.2">
      <c r="B23" s="13"/>
      <c r="C23" s="11"/>
      <c r="D23" s="11"/>
    </row>
    <row r="24" spans="2:4" s="4" customFormat="1" ht="11.25" customHeight="1" x14ac:dyDescent="0.2">
      <c r="B24" s="8" t="s">
        <v>3</v>
      </c>
      <c r="C24" s="14">
        <f>C25+C35</f>
        <v>0</v>
      </c>
      <c r="D24" s="14">
        <f>D25+D35</f>
        <v>1195279.93</v>
      </c>
    </row>
    <row r="25" spans="2:4" ht="11.25" customHeight="1" x14ac:dyDescent="0.2">
      <c r="B25" s="9" t="s">
        <v>9</v>
      </c>
      <c r="C25" s="14">
        <f>SUM(C26:C33)</f>
        <v>0</v>
      </c>
      <c r="D25" s="14">
        <f>SUM(D26:D33)</f>
        <v>1195279.93</v>
      </c>
    </row>
    <row r="26" spans="2:4" ht="11.25" customHeight="1" x14ac:dyDescent="0.2">
      <c r="B26" s="10" t="s">
        <v>28</v>
      </c>
      <c r="C26" s="11">
        <v>0</v>
      </c>
      <c r="D26" s="11">
        <v>1195279.93</v>
      </c>
    </row>
    <row r="27" spans="2:4" ht="11.25" customHeight="1" x14ac:dyDescent="0.2">
      <c r="B27" s="10" t="s">
        <v>29</v>
      </c>
      <c r="C27" s="11">
        <v>0</v>
      </c>
      <c r="D27" s="11">
        <v>0</v>
      </c>
    </row>
    <row r="28" spans="2:4" ht="11.25" customHeight="1" x14ac:dyDescent="0.2">
      <c r="B28" s="10" t="s">
        <v>30</v>
      </c>
      <c r="C28" s="11">
        <v>0</v>
      </c>
      <c r="D28" s="11">
        <v>0</v>
      </c>
    </row>
    <row r="29" spans="2:4" ht="11.25" customHeight="1" x14ac:dyDescent="0.2">
      <c r="B29" s="10" t="s">
        <v>31</v>
      </c>
      <c r="C29" s="11">
        <v>0</v>
      </c>
      <c r="D29" s="11">
        <v>0</v>
      </c>
    </row>
    <row r="30" spans="2:4" ht="11.25" customHeight="1" x14ac:dyDescent="0.2">
      <c r="B30" s="10" t="s">
        <v>32</v>
      </c>
      <c r="C30" s="11">
        <v>0</v>
      </c>
      <c r="D30" s="11">
        <v>0</v>
      </c>
    </row>
    <row r="31" spans="2:4" ht="11.25" customHeight="1" x14ac:dyDescent="0.2">
      <c r="B31" s="10" t="s">
        <v>33</v>
      </c>
      <c r="C31" s="11">
        <v>0</v>
      </c>
      <c r="D31" s="11">
        <v>0</v>
      </c>
    </row>
    <row r="32" spans="2:4" ht="11.25" customHeight="1" x14ac:dyDescent="0.2">
      <c r="B32" s="10" t="s">
        <v>34</v>
      </c>
      <c r="C32" s="11">
        <v>0</v>
      </c>
      <c r="D32" s="11">
        <v>0</v>
      </c>
    </row>
    <row r="33" spans="2:4" ht="11.25" customHeight="1" x14ac:dyDescent="0.2">
      <c r="B33" s="10" t="s">
        <v>35</v>
      </c>
      <c r="C33" s="11">
        <v>0</v>
      </c>
      <c r="D33" s="11">
        <v>0</v>
      </c>
    </row>
    <row r="34" spans="2:4" ht="11.25" customHeight="1" x14ac:dyDescent="0.2">
      <c r="B34" s="12"/>
      <c r="C34" s="11"/>
      <c r="D34" s="11"/>
    </row>
    <row r="35" spans="2:4" ht="11.25" customHeight="1" x14ac:dyDescent="0.2">
      <c r="B35" s="9" t="s">
        <v>10</v>
      </c>
      <c r="C35" s="14">
        <f>SUM(C36:C41)</f>
        <v>0</v>
      </c>
      <c r="D35" s="14">
        <f>SUM(D36:D41)</f>
        <v>0</v>
      </c>
    </row>
    <row r="36" spans="2:4" ht="11.25" customHeight="1" x14ac:dyDescent="0.2">
      <c r="B36" s="10" t="s">
        <v>36</v>
      </c>
      <c r="C36" s="11">
        <v>0</v>
      </c>
      <c r="D36" s="11">
        <v>0</v>
      </c>
    </row>
    <row r="37" spans="2:4" ht="11.25" customHeight="1" x14ac:dyDescent="0.2">
      <c r="B37" s="10" t="s">
        <v>37</v>
      </c>
      <c r="C37" s="11">
        <v>0</v>
      </c>
      <c r="D37" s="11">
        <v>0</v>
      </c>
    </row>
    <row r="38" spans="2:4" ht="11.25" customHeight="1" x14ac:dyDescent="0.2">
      <c r="B38" s="10" t="s">
        <v>38</v>
      </c>
      <c r="C38" s="11">
        <v>0</v>
      </c>
      <c r="D38" s="11">
        <v>0</v>
      </c>
    </row>
    <row r="39" spans="2:4" ht="11.25" customHeight="1" x14ac:dyDescent="0.2">
      <c r="B39" s="10" t="s">
        <v>39</v>
      </c>
      <c r="C39" s="11">
        <v>0</v>
      </c>
      <c r="D39" s="11">
        <v>0</v>
      </c>
    </row>
    <row r="40" spans="2:4" ht="11.25" customHeight="1" x14ac:dyDescent="0.2">
      <c r="B40" s="10" t="s">
        <v>52</v>
      </c>
      <c r="C40" s="11">
        <v>0</v>
      </c>
      <c r="D40" s="11">
        <v>0</v>
      </c>
    </row>
    <row r="41" spans="2:4" ht="11.25" customHeight="1" x14ac:dyDescent="0.2">
      <c r="B41" s="10" t="s">
        <v>40</v>
      </c>
      <c r="C41" s="11">
        <v>0</v>
      </c>
      <c r="D41" s="11">
        <v>0</v>
      </c>
    </row>
    <row r="42" spans="2:4" ht="11.25" customHeight="1" x14ac:dyDescent="0.2">
      <c r="B42" s="12"/>
      <c r="C42" s="11"/>
      <c r="D42" s="11"/>
    </row>
    <row r="43" spans="2:4" s="4" customFormat="1" ht="11.25" customHeight="1" x14ac:dyDescent="0.2">
      <c r="B43" s="8" t="s">
        <v>49</v>
      </c>
      <c r="C43" s="14">
        <f>C45+C50+C57</f>
        <v>36051811.950000003</v>
      </c>
      <c r="D43" s="14">
        <f>D45+D50+D57</f>
        <v>0</v>
      </c>
    </row>
    <row r="44" spans="2:4" s="4" customFormat="1" ht="11.25" customHeight="1" x14ac:dyDescent="0.2">
      <c r="B44" s="8"/>
      <c r="C44" s="11"/>
      <c r="D44" s="11"/>
    </row>
    <row r="45" spans="2:4" ht="11.25" customHeight="1" x14ac:dyDescent="0.2">
      <c r="B45" s="9" t="s">
        <v>11</v>
      </c>
      <c r="C45" s="14">
        <f>SUM(C46:C48)</f>
        <v>0</v>
      </c>
      <c r="D45" s="14">
        <f>SUM(D46:D48)</f>
        <v>0</v>
      </c>
    </row>
    <row r="46" spans="2:4" ht="11.25" customHeight="1" x14ac:dyDescent="0.2">
      <c r="B46" s="10" t="s">
        <v>4</v>
      </c>
      <c r="C46" s="11">
        <v>0</v>
      </c>
      <c r="D46" s="11">
        <v>0</v>
      </c>
    </row>
    <row r="47" spans="2:4" ht="11.25" customHeight="1" x14ac:dyDescent="0.2">
      <c r="B47" s="10" t="s">
        <v>41</v>
      </c>
      <c r="C47" s="11">
        <v>0</v>
      </c>
      <c r="D47" s="11">
        <v>0</v>
      </c>
    </row>
    <row r="48" spans="2:4" ht="11.25" customHeight="1" x14ac:dyDescent="0.2">
      <c r="B48" s="10" t="s">
        <v>42</v>
      </c>
      <c r="C48" s="11">
        <v>0</v>
      </c>
      <c r="D48" s="11">
        <v>0</v>
      </c>
    </row>
    <row r="49" spans="2:4" ht="11.25" customHeight="1" x14ac:dyDescent="0.2">
      <c r="B49" s="12"/>
      <c r="C49" s="11"/>
      <c r="D49" s="11"/>
    </row>
    <row r="50" spans="2:4" ht="11.25" customHeight="1" x14ac:dyDescent="0.2">
      <c r="B50" s="9" t="s">
        <v>50</v>
      </c>
      <c r="C50" s="14">
        <f>SUM(C51:C55)</f>
        <v>36051811.950000003</v>
      </c>
      <c r="D50" s="14">
        <f>SUM(D51:D55)</f>
        <v>0</v>
      </c>
    </row>
    <row r="51" spans="2:4" ht="11.25" customHeight="1" x14ac:dyDescent="0.2">
      <c r="B51" s="10" t="s">
        <v>43</v>
      </c>
      <c r="C51" s="11">
        <v>27023059.5</v>
      </c>
      <c r="D51" s="11">
        <v>0</v>
      </c>
    </row>
    <row r="52" spans="2:4" ht="11.25" customHeight="1" x14ac:dyDescent="0.2">
      <c r="B52" s="10" t="s">
        <v>44</v>
      </c>
      <c r="C52" s="11">
        <v>9028752.4499999993</v>
      </c>
      <c r="D52" s="11">
        <v>0</v>
      </c>
    </row>
    <row r="53" spans="2:4" ht="11.25" customHeight="1" x14ac:dyDescent="0.2">
      <c r="B53" s="10" t="s">
        <v>5</v>
      </c>
      <c r="C53" s="11">
        <v>0</v>
      </c>
      <c r="D53" s="11">
        <v>0</v>
      </c>
    </row>
    <row r="54" spans="2:4" ht="11.25" customHeight="1" x14ac:dyDescent="0.2">
      <c r="B54" s="10" t="s">
        <v>6</v>
      </c>
      <c r="C54" s="11">
        <v>0</v>
      </c>
      <c r="D54" s="11">
        <v>0</v>
      </c>
    </row>
    <row r="55" spans="2:4" ht="11.25" customHeight="1" x14ac:dyDescent="0.2">
      <c r="B55" s="10" t="s">
        <v>45</v>
      </c>
      <c r="C55" s="11">
        <v>0</v>
      </c>
      <c r="D55" s="11">
        <v>0</v>
      </c>
    </row>
    <row r="56" spans="2:4" ht="11.25" customHeight="1" x14ac:dyDescent="0.2">
      <c r="B56" s="12"/>
      <c r="C56" s="11"/>
      <c r="D56" s="11"/>
    </row>
    <row r="57" spans="2:4" ht="11.25" customHeight="1" x14ac:dyDescent="0.2">
      <c r="B57" s="9" t="s">
        <v>46</v>
      </c>
      <c r="C57" s="14">
        <f>SUM(C58:C59)</f>
        <v>0</v>
      </c>
      <c r="D57" s="14">
        <f>SUM(D58:D59)</f>
        <v>0</v>
      </c>
    </row>
    <row r="58" spans="2:4" ht="11.25" customHeight="1" x14ac:dyDescent="0.2">
      <c r="B58" s="10" t="s">
        <v>47</v>
      </c>
      <c r="C58" s="11">
        <v>0</v>
      </c>
      <c r="D58" s="11">
        <v>0</v>
      </c>
    </row>
    <row r="59" spans="2:4" ht="11.25" customHeight="1" x14ac:dyDescent="0.2">
      <c r="B59" s="10" t="s">
        <v>48</v>
      </c>
      <c r="C59" s="11">
        <v>0</v>
      </c>
      <c r="D59" s="11">
        <v>0</v>
      </c>
    </row>
    <row r="60" spans="2:4" ht="11.25" customHeight="1" x14ac:dyDescent="0.2">
      <c r="B60" s="13"/>
      <c r="C60" s="11"/>
      <c r="D60" s="11"/>
    </row>
    <row r="62" spans="2:4" ht="27" customHeight="1" x14ac:dyDescent="0.2">
      <c r="B62" s="18" t="s">
        <v>53</v>
      </c>
      <c r="C62" s="19"/>
      <c r="D62" s="19"/>
    </row>
  </sheetData>
  <sheetProtection formatRows="0" autoFilter="0"/>
  <mergeCells count="2">
    <mergeCell ref="B1:D1"/>
    <mergeCell ref="B62:D62"/>
  </mergeCells>
  <pageMargins left="0.74803149606299213" right="0.74803149606299213" top="0.98425196850393704" bottom="0.98425196850393704" header="0" footer="0"/>
  <pageSetup scale="7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3C3B16-FB66-4AF0-A74B-5391F9BFB909}">
  <ds:schemaRefs>
    <ds:schemaRef ds:uri="http://purl.org/dc/elements/1.1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Alejandro</cp:lastModifiedBy>
  <cp:lastPrinted>2025-10-21T17:11:07Z</cp:lastPrinted>
  <dcterms:created xsi:type="dcterms:W3CDTF">2012-12-11T20:26:08Z</dcterms:created>
  <dcterms:modified xsi:type="dcterms:W3CDTF">2025-10-21T17:11:15Z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