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LEJANDRO ORTEGA\Desktop\DISCIPLINA FINANCIERA\"/>
    </mc:Choice>
  </mc:AlternateContent>
  <xr:revisionPtr revIDLastSave="0" documentId="8_{EF9E190A-7F2A-4D65-8D18-7C708B2B08F5}" xr6:coauthVersionLast="47" xr6:coauthVersionMax="47" xr10:uidLastSave="{00000000-0000-0000-0000-000000000000}"/>
  <bookViews>
    <workbookView xWindow="-110" yWindow="-110" windowWidth="19420" windowHeight="10300" xr2:uid="{1E56DA52-EA2A-460B-BDDF-CE31A6A6DBCF}"/>
  </bookViews>
  <sheets>
    <sheet name="Formato 6 b)" sheetId="1" r:id="rId1"/>
  </sheets>
  <externalReferences>
    <externalReference r:id="rId2"/>
    <externalReference r:id="rId3"/>
    <externalReference r:id="rId4"/>
  </externalReferences>
  <definedNames>
    <definedName name="ANIO">'[1]Info General'!$D$20</definedName>
    <definedName name="ANIO_INFORME">'[2]Info General'!$C$12</definedName>
    <definedName name="ANIO1R">'[2]Info General'!$H$25</definedName>
    <definedName name="ANIO2R">'[2]Info General'!$G$25</definedName>
    <definedName name="ANIO3R">'[2]Info General'!$F$25</definedName>
    <definedName name="ANIO4R">'[2]Info General'!$E$25</definedName>
    <definedName name="ANIO5R">'[2]Info General'!$D$25</definedName>
    <definedName name="ENTE_PUBLICO">'[3]Info General'!$C$6</definedName>
    <definedName name="ENTE_PUBLICO_A">'[1]Info General'!$C$7</definedName>
    <definedName name="ENTIDAD">'[2]Info General'!$C$11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9" i="1" l="1"/>
  <c r="B33" i="1" s="1"/>
  <c r="D33" i="1" s="1"/>
  <c r="C9" i="1"/>
  <c r="E9" i="1"/>
  <c r="E33" i="1" s="1"/>
  <c r="F9" i="1"/>
  <c r="D10" i="1"/>
  <c r="D9" i="1" s="1"/>
  <c r="G10" i="1"/>
  <c r="D11" i="1"/>
  <c r="G11" i="1" s="1"/>
  <c r="D12" i="1"/>
  <c r="G12" i="1"/>
  <c r="D13" i="1"/>
  <c r="G13" i="1"/>
  <c r="D14" i="1"/>
  <c r="G14" i="1"/>
  <c r="D15" i="1"/>
  <c r="G15" i="1" s="1"/>
  <c r="D16" i="1"/>
  <c r="G16" i="1"/>
  <c r="D17" i="1"/>
  <c r="G17" i="1"/>
  <c r="D18" i="1"/>
  <c r="G18" i="1"/>
  <c r="D19" i="1"/>
  <c r="G19" i="1" s="1"/>
  <c r="D20" i="1"/>
  <c r="G20" i="1"/>
  <c r="D21" i="1"/>
  <c r="G21" i="1"/>
  <c r="B23" i="1"/>
  <c r="C23" i="1"/>
  <c r="E23" i="1"/>
  <c r="F23" i="1"/>
  <c r="D24" i="1"/>
  <c r="G24" i="1"/>
  <c r="G23" i="1" s="1"/>
  <c r="D25" i="1"/>
  <c r="G25" i="1"/>
  <c r="D26" i="1"/>
  <c r="G26" i="1" s="1"/>
  <c r="D27" i="1"/>
  <c r="G27" i="1"/>
  <c r="D28" i="1"/>
  <c r="G28" i="1"/>
  <c r="D29" i="1"/>
  <c r="G29" i="1"/>
  <c r="D30" i="1"/>
  <c r="G30" i="1" s="1"/>
  <c r="D31" i="1"/>
  <c r="G31" i="1"/>
  <c r="D32" i="1"/>
  <c r="G32" i="1"/>
  <c r="C33" i="1"/>
  <c r="F33" i="1"/>
  <c r="G9" i="1" l="1"/>
  <c r="G33" i="1"/>
  <c r="D23" i="1"/>
</calcChain>
</file>

<file path=xl/sharedStrings.xml><?xml version="1.0" encoding="utf-8"?>
<sst xmlns="http://schemas.openxmlformats.org/spreadsheetml/2006/main" count="40" uniqueCount="37">
  <si>
    <t>Bajo protesta de decir verdad declaramos de los formatos de la LDF son correctos y responsabilidad del ente emisor</t>
  </si>
  <si>
    <t>III. Total de Egresos (III = I + II)</t>
  </si>
  <si>
    <t>*</t>
  </si>
  <si>
    <t>H. Dependencia o Unidad Administrativa xx</t>
  </si>
  <si>
    <t>G. Dependencia o Unidad Administrativa 7</t>
  </si>
  <si>
    <t>F. Dependencia o Unidad Administrativa 6</t>
  </si>
  <si>
    <t>E. Dependencia o Unidad Administrativa 5</t>
  </si>
  <si>
    <t>D. Dependencia o Unidad Administrativa 4</t>
  </si>
  <si>
    <t>C. Dependencia o Unidad Administrativa 3</t>
  </si>
  <si>
    <t>211213001040000 DIR DEL ÁREA DE CULTURA FÍSICA CODE</t>
  </si>
  <si>
    <t>211213001030000 DIR DEL ÁREA DE DEPORTE CODE</t>
  </si>
  <si>
    <t>II. Gasto Etiquetado (II=A+B+C+D+E+F+G+H)</t>
  </si>
  <si>
    <t>211213001A10000 ÓRGANO INTERNO DE CONTROL CODE</t>
  </si>
  <si>
    <t>211213001080000 DIR CENT EST FORM Y CAPA DESA DEP CODE</t>
  </si>
  <si>
    <t>211213001070000 DIR DE OPERACIÓN Y APROVECHAMIENTO CODE</t>
  </si>
  <si>
    <t>211213001060000 DIR ÁREA DE INFRAESTRUCTURA DEPTVA CODE</t>
  </si>
  <si>
    <t>211213001050000 DIR ÁREA INVESTIGACIÓN Y MEDIC DEP CODE</t>
  </si>
  <si>
    <t>211213001020000 DIR DE FINANZAS Y ADMINISTRACIÓN CODE</t>
  </si>
  <si>
    <t>211213001010300 DIR DE ASUNTOS JURÍDICOS CODE</t>
  </si>
  <si>
    <t>211213001010200 DIR DE PLANEACIÓN Y DESARROLLO CODE</t>
  </si>
  <si>
    <t>211213001010100 SECRETARÍA PARTICULAR CODE</t>
  </si>
  <si>
    <t>211213001010000 DESPACHO DIRECCIÓN GENERAL CODE</t>
  </si>
  <si>
    <t>I. Gasto No Etiquetado (I=A+B+C+D+E+F+G+H)</t>
  </si>
  <si>
    <t>Pagado</t>
  </si>
  <si>
    <t>Devengado</t>
  </si>
  <si>
    <t>Modificado</t>
  </si>
  <si>
    <t>Ampliaciones/ (Reducciones)</t>
  </si>
  <si>
    <t>Aprobado</t>
  </si>
  <si>
    <t>Subejercicio</t>
  </si>
  <si>
    <t>Egresos</t>
  </si>
  <si>
    <t>Concepto</t>
  </si>
  <si>
    <t>(PESOS)</t>
  </si>
  <si>
    <t>Del 01 de enero al 30 de junio de 2026</t>
  </si>
  <si>
    <t>Clasificación Administrativa</t>
  </si>
  <si>
    <t>Estado Analítico del Ejercicio del Presupuesto de Egresos Detallado - LDF</t>
  </si>
  <si>
    <t xml:space="preserve"> COMISIÓN DE DEPORTE DEL ESTADO DE GUANAJUATO</t>
  </si>
  <si>
    <t>Formato 6 b) Estado Analítico del Ejercicio del Presupuesto de Egresos Detallado - LDF 
                        (Clasificación Administrativa)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</si>
</sst>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.00_ ;\-#,##0.00\ "/>
    <numFmt numFmtId="166" formatCode="#,##0_ ;\-#,##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165" fontId="0" fillId="0" borderId="1" xfId="1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166" fontId="2" fillId="0" borderId="2" xfId="1" applyNumberFormat="1" applyFont="1" applyFill="1" applyBorder="1" applyAlignment="1" applyProtection="1">
      <alignment vertical="center"/>
      <protection locked="0"/>
    </xf>
    <xf numFmtId="0" fontId="2" fillId="0" borderId="2" xfId="0" applyFont="1" applyBorder="1" applyAlignment="1">
      <alignment horizontal="left" vertical="center" indent="3"/>
    </xf>
    <xf numFmtId="166" fontId="0" fillId="0" borderId="2" xfId="1" applyNumberFormat="1" applyFont="1" applyFill="1" applyBorder="1" applyAlignment="1" applyProtection="1">
      <alignment vertical="center"/>
      <protection locked="0"/>
    </xf>
    <xf numFmtId="166" fontId="0" fillId="0" borderId="2" xfId="1" applyNumberFormat="1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0" fillId="0" borderId="2" xfId="0" applyBorder="1" applyAlignment="1" applyProtection="1">
      <alignment horizontal="left" vertical="center" indent="6"/>
      <protection locked="0"/>
    </xf>
    <xf numFmtId="166" fontId="1" fillId="0" borderId="2" xfId="2" applyNumberFormat="1" applyFont="1" applyFill="1" applyBorder="1" applyAlignment="1" applyProtection="1">
      <alignment vertical="center"/>
      <protection locked="0"/>
    </xf>
    <xf numFmtId="166" fontId="1" fillId="0" borderId="2" xfId="1" applyNumberFormat="1" applyFont="1" applyFill="1" applyBorder="1" applyAlignment="1" applyProtection="1">
      <alignment vertical="center"/>
      <protection locked="0"/>
    </xf>
    <xf numFmtId="166" fontId="2" fillId="0" borderId="3" xfId="1" applyNumberFormat="1" applyFont="1" applyFill="1" applyBorder="1" applyAlignment="1" applyProtection="1">
      <alignment vertical="center"/>
      <protection locked="0"/>
    </xf>
    <xf numFmtId="0" fontId="2" fillId="0" borderId="3" xfId="0" applyFont="1" applyBorder="1" applyAlignment="1">
      <alignment horizontal="left" vertical="center" indent="3"/>
    </xf>
    <xf numFmtId="3" fontId="2" fillId="2" borderId="4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3">
    <cellStyle name="Millares" xfId="1" builtinId="3"/>
    <cellStyle name="Millares 3" xfId="2" xr:uid="{5F04B74C-8E04-4E53-ADB8-03A116C66DB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Informatica/Downloads/Formatos_Anexo_1_Criterios_LDF.xlsm" TargetMode="External"/><Relationship Id="rId1" Type="http://schemas.openxmlformats.org/officeDocument/2006/relationships/externalLinkPath" Target="/Users/Informatica/Downloads/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ADM-3/Documents/a.%202020/Cuenta%20p&#250;blica%202020/C.P.%201er%20trimestre%202020/0361_IDF_PEGT_UPJ_2001.xlsm" TargetMode="External"/><Relationship Id="rId1" Type="http://schemas.openxmlformats.org/officeDocument/2006/relationships/externalLinkPath" Target="/Users/ADM-3/Documents/a.%202020/Cuenta%20p&#250;blica%202020/C.P.%201er%20trimestre%202020/0361_IDF_PEGT_UPJ_20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11">
          <cell r="C11" t="str">
            <v>Gobierno del Estado de Guanajuato</v>
          </cell>
        </row>
        <row r="12">
          <cell r="C12">
            <v>2020</v>
          </cell>
        </row>
        <row r="25">
          <cell r="D25" t="str">
            <v>2015 ¹ (c)</v>
          </cell>
          <cell r="E25" t="str">
            <v>2016 ¹ (c)</v>
          </cell>
          <cell r="F25" t="str">
            <v>2017 ¹ (c)</v>
          </cell>
          <cell r="G25" t="str">
            <v>2018 ¹ (c)</v>
          </cell>
          <cell r="H25" t="str">
            <v>2019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B220F-A264-44EF-9DD3-68CC4D0179AB}">
  <dimension ref="A1:G35"/>
  <sheetViews>
    <sheetView showGridLines="0" tabSelected="1" zoomScale="80" zoomScaleNormal="80" workbookViewId="0">
      <selection activeCell="E13" sqref="E13"/>
    </sheetView>
  </sheetViews>
  <sheetFormatPr baseColWidth="10" defaultRowHeight="14.5" x14ac:dyDescent="0.35"/>
  <cols>
    <col min="1" max="1" width="58.1796875" customWidth="1"/>
    <col min="2" max="7" width="21.7265625" customWidth="1"/>
  </cols>
  <sheetData>
    <row r="1" spans="1:7" ht="53.25" customHeight="1" x14ac:dyDescent="0.35">
      <c r="A1" s="29" t="s">
        <v>36</v>
      </c>
      <c r="B1" s="29"/>
      <c r="C1" s="29"/>
      <c r="D1" s="29"/>
      <c r="E1" s="29"/>
      <c r="F1" s="29"/>
      <c r="G1" s="29"/>
    </row>
    <row r="2" spans="1:7" x14ac:dyDescent="0.35">
      <c r="A2" s="28" t="s">
        <v>35</v>
      </c>
      <c r="B2" s="27"/>
      <c r="C2" s="27"/>
      <c r="D2" s="27"/>
      <c r="E2" s="27"/>
      <c r="F2" s="27"/>
      <c r="G2" s="26"/>
    </row>
    <row r="3" spans="1:7" x14ac:dyDescent="0.35">
      <c r="A3" s="25" t="s">
        <v>34</v>
      </c>
      <c r="B3" s="24"/>
      <c r="C3" s="24"/>
      <c r="D3" s="24"/>
      <c r="E3" s="24"/>
      <c r="F3" s="24"/>
      <c r="G3" s="23"/>
    </row>
    <row r="4" spans="1:7" x14ac:dyDescent="0.35">
      <c r="A4" s="25" t="s">
        <v>33</v>
      </c>
      <c r="B4" s="24"/>
      <c r="C4" s="24"/>
      <c r="D4" s="24"/>
      <c r="E4" s="24"/>
      <c r="F4" s="24"/>
      <c r="G4" s="23"/>
    </row>
    <row r="5" spans="1:7" x14ac:dyDescent="0.35">
      <c r="A5" s="25" t="s">
        <v>32</v>
      </c>
      <c r="B5" s="24"/>
      <c r="C5" s="24"/>
      <c r="D5" s="24"/>
      <c r="E5" s="24"/>
      <c r="F5" s="24"/>
      <c r="G5" s="23"/>
    </row>
    <row r="6" spans="1:7" x14ac:dyDescent="0.35">
      <c r="A6" s="22" t="s">
        <v>31</v>
      </c>
      <c r="B6" s="21"/>
      <c r="C6" s="21"/>
      <c r="D6" s="21"/>
      <c r="E6" s="21"/>
      <c r="F6" s="21"/>
      <c r="G6" s="20"/>
    </row>
    <row r="7" spans="1:7" x14ac:dyDescent="0.35">
      <c r="A7" s="19" t="s">
        <v>30</v>
      </c>
      <c r="B7" s="18" t="s">
        <v>29</v>
      </c>
      <c r="C7" s="18"/>
      <c r="D7" s="18"/>
      <c r="E7" s="18"/>
      <c r="F7" s="18"/>
      <c r="G7" s="17" t="s">
        <v>28</v>
      </c>
    </row>
    <row r="8" spans="1:7" ht="29" x14ac:dyDescent="0.35">
      <c r="A8" s="16"/>
      <c r="B8" s="14" t="s">
        <v>27</v>
      </c>
      <c r="C8" s="15" t="s">
        <v>26</v>
      </c>
      <c r="D8" s="14" t="s">
        <v>25</v>
      </c>
      <c r="E8" s="14" t="s">
        <v>24</v>
      </c>
      <c r="F8" s="14" t="s">
        <v>23</v>
      </c>
      <c r="G8" s="13"/>
    </row>
    <row r="9" spans="1:7" x14ac:dyDescent="0.35">
      <c r="A9" s="12" t="s">
        <v>22</v>
      </c>
      <c r="B9" s="11">
        <f>SUM(B10:B22)</f>
        <v>234065244.03</v>
      </c>
      <c r="C9" s="11">
        <f>SUM(C10:C22)</f>
        <v>186561565.56</v>
      </c>
      <c r="D9" s="11">
        <f>SUM(D10:D22)</f>
        <v>420626809.59000003</v>
      </c>
      <c r="E9" s="11">
        <f>SUM(E10:E22)</f>
        <v>192396958.94</v>
      </c>
      <c r="F9" s="11">
        <f>SUM(F10:F22)</f>
        <v>192396958.94</v>
      </c>
      <c r="G9" s="11">
        <f>SUM(G10:G22)</f>
        <v>228229850.64999998</v>
      </c>
    </row>
    <row r="10" spans="1:7" x14ac:dyDescent="0.35">
      <c r="A10" s="8" t="s">
        <v>21</v>
      </c>
      <c r="B10" s="10">
        <v>8980762.6600000001</v>
      </c>
      <c r="C10" s="9">
        <v>56198356.799999997</v>
      </c>
      <c r="D10" s="5">
        <f>B10+C10</f>
        <v>65179119.459999993</v>
      </c>
      <c r="E10" s="9">
        <v>53571457.369999997</v>
      </c>
      <c r="F10" s="9">
        <v>53571457.369999997</v>
      </c>
      <c r="G10" s="5">
        <f>D10-E10</f>
        <v>11607662.089999996</v>
      </c>
    </row>
    <row r="11" spans="1:7" x14ac:dyDescent="0.35">
      <c r="A11" s="8" t="s">
        <v>20</v>
      </c>
      <c r="B11" s="10">
        <v>16703901.289999999</v>
      </c>
      <c r="C11" s="9">
        <v>52116360.350000001</v>
      </c>
      <c r="D11" s="5">
        <f>B11+C11</f>
        <v>68820261.640000001</v>
      </c>
      <c r="E11" s="9">
        <v>13869535.119999999</v>
      </c>
      <c r="F11" s="9">
        <v>13869535.119999999</v>
      </c>
      <c r="G11" s="5">
        <f>D11-E11</f>
        <v>54950726.520000003</v>
      </c>
    </row>
    <row r="12" spans="1:7" x14ac:dyDescent="0.35">
      <c r="A12" s="8" t="s">
        <v>19</v>
      </c>
      <c r="B12" s="10">
        <v>4607362.66</v>
      </c>
      <c r="C12" s="9">
        <v>-95604.23</v>
      </c>
      <c r="D12" s="5">
        <f>B12+C12</f>
        <v>4511758.43</v>
      </c>
      <c r="E12" s="9">
        <v>1817999.27</v>
      </c>
      <c r="F12" s="9">
        <v>1817999.27</v>
      </c>
      <c r="G12" s="5">
        <f>D12-E12</f>
        <v>2693759.1599999997</v>
      </c>
    </row>
    <row r="13" spans="1:7" x14ac:dyDescent="0.35">
      <c r="A13" s="8" t="s">
        <v>18</v>
      </c>
      <c r="B13" s="10">
        <v>2877001.38</v>
      </c>
      <c r="C13" s="9">
        <v>251496.69</v>
      </c>
      <c r="D13" s="5">
        <f>B13+C13</f>
        <v>3128498.07</v>
      </c>
      <c r="E13" s="9">
        <v>1281885.48</v>
      </c>
      <c r="F13" s="9">
        <v>1281885.48</v>
      </c>
      <c r="G13" s="5">
        <f>D13-E13</f>
        <v>1846612.5899999999</v>
      </c>
    </row>
    <row r="14" spans="1:7" x14ac:dyDescent="0.35">
      <c r="A14" s="8" t="s">
        <v>17</v>
      </c>
      <c r="B14" s="10">
        <v>15599818.17</v>
      </c>
      <c r="C14" s="9">
        <v>6051611.5499999998</v>
      </c>
      <c r="D14" s="5">
        <f>B14+C14</f>
        <v>21651429.719999999</v>
      </c>
      <c r="E14" s="9">
        <v>7672612</v>
      </c>
      <c r="F14" s="9">
        <v>7672612</v>
      </c>
      <c r="G14" s="5">
        <f>D14-E14</f>
        <v>13978817.719999999</v>
      </c>
    </row>
    <row r="15" spans="1:7" x14ac:dyDescent="0.35">
      <c r="A15" s="8" t="s">
        <v>10</v>
      </c>
      <c r="B15" s="10">
        <v>43903433.590000004</v>
      </c>
      <c r="C15" s="9">
        <v>49240043.869999997</v>
      </c>
      <c r="D15" s="5">
        <f>B15+C15</f>
        <v>93143477.460000008</v>
      </c>
      <c r="E15" s="9">
        <v>46938042.299999997</v>
      </c>
      <c r="F15" s="9">
        <v>46938042.299999997</v>
      </c>
      <c r="G15" s="5">
        <f>D15-E15</f>
        <v>46205435.160000011</v>
      </c>
    </row>
    <row r="16" spans="1:7" x14ac:dyDescent="0.35">
      <c r="A16" s="8" t="s">
        <v>9</v>
      </c>
      <c r="B16" s="10">
        <v>25836138.079999998</v>
      </c>
      <c r="C16" s="9">
        <v>3587723.7</v>
      </c>
      <c r="D16" s="5">
        <f>B16+C16</f>
        <v>29423861.779999997</v>
      </c>
      <c r="E16" s="9">
        <v>11471765.859999999</v>
      </c>
      <c r="F16" s="9">
        <v>11471765.859999999</v>
      </c>
      <c r="G16" s="5">
        <f>D16-E16</f>
        <v>17952095.919999998</v>
      </c>
    </row>
    <row r="17" spans="1:7" x14ac:dyDescent="0.35">
      <c r="A17" s="8" t="s">
        <v>16</v>
      </c>
      <c r="B17" s="10">
        <v>7999428.9699999997</v>
      </c>
      <c r="C17" s="9">
        <v>1357019.46</v>
      </c>
      <c r="D17" s="5">
        <f>B17+C17</f>
        <v>9356448.4299999997</v>
      </c>
      <c r="E17" s="9">
        <v>4654327.5199999996</v>
      </c>
      <c r="F17" s="9">
        <v>4654327.5199999996</v>
      </c>
      <c r="G17" s="5">
        <f>D17-E17</f>
        <v>4702120.91</v>
      </c>
    </row>
    <row r="18" spans="1:7" x14ac:dyDescent="0.35">
      <c r="A18" s="8" t="s">
        <v>15</v>
      </c>
      <c r="B18" s="10">
        <v>11315072.02</v>
      </c>
      <c r="C18" s="9">
        <v>6436038.4100000001</v>
      </c>
      <c r="D18" s="5">
        <f>B18+C18</f>
        <v>17751110.43</v>
      </c>
      <c r="E18" s="9">
        <v>6461299.2400000002</v>
      </c>
      <c r="F18" s="9">
        <v>6461299.2400000002</v>
      </c>
      <c r="G18" s="5">
        <f>D18-E18</f>
        <v>11289811.189999999</v>
      </c>
    </row>
    <row r="19" spans="1:7" x14ac:dyDescent="0.35">
      <c r="A19" s="8" t="s">
        <v>14</v>
      </c>
      <c r="B19" s="10">
        <v>89165032.849999994</v>
      </c>
      <c r="C19" s="9">
        <v>10533567.890000001</v>
      </c>
      <c r="D19" s="5">
        <f>B19+C19</f>
        <v>99698600.739999995</v>
      </c>
      <c r="E19" s="9">
        <v>41633285.420000002</v>
      </c>
      <c r="F19" s="9">
        <v>41633285.420000002</v>
      </c>
      <c r="G19" s="5">
        <f>D19-E19</f>
        <v>58065315.319999993</v>
      </c>
    </row>
    <row r="20" spans="1:7" x14ac:dyDescent="0.35">
      <c r="A20" s="8" t="s">
        <v>13</v>
      </c>
      <c r="B20" s="10">
        <v>4299781.12</v>
      </c>
      <c r="C20" s="9">
        <v>883235.75</v>
      </c>
      <c r="D20" s="5">
        <f>B20+C20</f>
        <v>5183016.87</v>
      </c>
      <c r="E20" s="9">
        <v>1681902.49</v>
      </c>
      <c r="F20" s="9">
        <v>1681902.49</v>
      </c>
      <c r="G20" s="5">
        <f>D20-E20</f>
        <v>3501114.38</v>
      </c>
    </row>
    <row r="21" spans="1:7" x14ac:dyDescent="0.35">
      <c r="A21" s="8" t="s">
        <v>12</v>
      </c>
      <c r="B21" s="10">
        <v>2777511.24</v>
      </c>
      <c r="C21" s="9">
        <v>1715.32</v>
      </c>
      <c r="D21" s="5">
        <f>B21+C21</f>
        <v>2779226.56</v>
      </c>
      <c r="E21" s="9">
        <v>1342846.87</v>
      </c>
      <c r="F21" s="9">
        <v>1342846.87</v>
      </c>
      <c r="G21" s="5">
        <f>D21-E21</f>
        <v>1436379.69</v>
      </c>
    </row>
    <row r="22" spans="1:7" x14ac:dyDescent="0.35">
      <c r="A22" s="7" t="s">
        <v>2</v>
      </c>
      <c r="B22" s="6"/>
      <c r="C22" s="6"/>
      <c r="D22" s="6"/>
      <c r="E22" s="6"/>
      <c r="F22" s="6"/>
      <c r="G22" s="6"/>
    </row>
    <row r="23" spans="1:7" x14ac:dyDescent="0.35">
      <c r="A23" s="4" t="s">
        <v>11</v>
      </c>
      <c r="B23" s="3">
        <f>SUM(B24:B32)</f>
        <v>0</v>
      </c>
      <c r="C23" s="3">
        <f>SUM(C24:C32)</f>
        <v>15533000</v>
      </c>
      <c r="D23" s="3">
        <f>SUM(D24:D32)</f>
        <v>15533000</v>
      </c>
      <c r="E23" s="3">
        <f>SUM(E24:E32)</f>
        <v>7249153.2000000002</v>
      </c>
      <c r="F23" s="3">
        <f>SUM(F24:F32)</f>
        <v>7249153.2000000002</v>
      </c>
      <c r="G23" s="3">
        <f>SUM(G24:G32)</f>
        <v>8283846.7999999998</v>
      </c>
    </row>
    <row r="24" spans="1:7" x14ac:dyDescent="0.35">
      <c r="A24" s="8" t="s">
        <v>10</v>
      </c>
      <c r="B24" s="5">
        <v>0</v>
      </c>
      <c r="C24" s="9">
        <v>14500000</v>
      </c>
      <c r="D24" s="5">
        <f>B24+C24</f>
        <v>14500000</v>
      </c>
      <c r="E24" s="9">
        <v>7249153.2000000002</v>
      </c>
      <c r="F24" s="9">
        <v>7249153.2000000002</v>
      </c>
      <c r="G24" s="5">
        <f>D24-E24</f>
        <v>7250846.7999999998</v>
      </c>
    </row>
    <row r="25" spans="1:7" x14ac:dyDescent="0.35">
      <c r="A25" s="8" t="s">
        <v>9</v>
      </c>
      <c r="B25" s="5">
        <v>0</v>
      </c>
      <c r="C25" s="9">
        <v>1033000</v>
      </c>
      <c r="D25" s="5">
        <f>B25+C25</f>
        <v>1033000</v>
      </c>
      <c r="E25" s="5">
        <v>0</v>
      </c>
      <c r="F25" s="5">
        <v>0</v>
      </c>
      <c r="G25" s="5">
        <f>D25-E25</f>
        <v>1033000</v>
      </c>
    </row>
    <row r="26" spans="1:7" x14ac:dyDescent="0.35">
      <c r="A26" s="8" t="s">
        <v>8</v>
      </c>
      <c r="B26" s="5">
        <v>0</v>
      </c>
      <c r="C26" s="5">
        <v>0</v>
      </c>
      <c r="D26" s="5">
        <f>B26+C26</f>
        <v>0</v>
      </c>
      <c r="E26" s="5">
        <v>0</v>
      </c>
      <c r="F26" s="5">
        <v>0</v>
      </c>
      <c r="G26" s="5">
        <f>D26-E26</f>
        <v>0</v>
      </c>
    </row>
    <row r="27" spans="1:7" x14ac:dyDescent="0.35">
      <c r="A27" s="8" t="s">
        <v>7</v>
      </c>
      <c r="B27" s="5">
        <v>0</v>
      </c>
      <c r="C27" s="5">
        <v>0</v>
      </c>
      <c r="D27" s="5">
        <f>B27+C27</f>
        <v>0</v>
      </c>
      <c r="E27" s="5">
        <v>0</v>
      </c>
      <c r="F27" s="5">
        <v>0</v>
      </c>
      <c r="G27" s="5">
        <f>D27-E27</f>
        <v>0</v>
      </c>
    </row>
    <row r="28" spans="1:7" x14ac:dyDescent="0.35">
      <c r="A28" s="8" t="s">
        <v>6</v>
      </c>
      <c r="B28" s="5">
        <v>0</v>
      </c>
      <c r="C28" s="5">
        <v>0</v>
      </c>
      <c r="D28" s="5">
        <f>B28+C28</f>
        <v>0</v>
      </c>
      <c r="E28" s="5">
        <v>0</v>
      </c>
      <c r="F28" s="5">
        <v>0</v>
      </c>
      <c r="G28" s="5">
        <f>D28-E28</f>
        <v>0</v>
      </c>
    </row>
    <row r="29" spans="1:7" x14ac:dyDescent="0.35">
      <c r="A29" s="8" t="s">
        <v>5</v>
      </c>
      <c r="B29" s="5">
        <v>0</v>
      </c>
      <c r="C29" s="5">
        <v>0</v>
      </c>
      <c r="D29" s="5">
        <f>B29+C29</f>
        <v>0</v>
      </c>
      <c r="E29" s="5">
        <v>0</v>
      </c>
      <c r="F29" s="5">
        <v>0</v>
      </c>
      <c r="G29" s="5">
        <f>D29-E29</f>
        <v>0</v>
      </c>
    </row>
    <row r="30" spans="1:7" x14ac:dyDescent="0.35">
      <c r="A30" s="8" t="s">
        <v>4</v>
      </c>
      <c r="B30" s="5">
        <v>0</v>
      </c>
      <c r="C30" s="5">
        <v>0</v>
      </c>
      <c r="D30" s="5">
        <f>B30+C30</f>
        <v>0</v>
      </c>
      <c r="E30" s="5">
        <v>0</v>
      </c>
      <c r="F30" s="5">
        <v>0</v>
      </c>
      <c r="G30" s="5">
        <f>D30-E30</f>
        <v>0</v>
      </c>
    </row>
    <row r="31" spans="1:7" x14ac:dyDescent="0.35">
      <c r="A31" s="8" t="s">
        <v>3</v>
      </c>
      <c r="B31" s="5">
        <v>0</v>
      </c>
      <c r="C31" s="5">
        <v>0</v>
      </c>
      <c r="D31" s="5">
        <f>B31+C31</f>
        <v>0</v>
      </c>
      <c r="E31" s="5">
        <v>0</v>
      </c>
      <c r="F31" s="5">
        <v>0</v>
      </c>
      <c r="G31" s="5">
        <f>D31-E31</f>
        <v>0</v>
      </c>
    </row>
    <row r="32" spans="1:7" x14ac:dyDescent="0.35">
      <c r="A32" s="7" t="s">
        <v>2</v>
      </c>
      <c r="B32" s="6"/>
      <c r="C32" s="6"/>
      <c r="D32" s="5">
        <f>B32+C32</f>
        <v>0</v>
      </c>
      <c r="E32" s="5"/>
      <c r="F32" s="5"/>
      <c r="G32" s="5">
        <f>D32-E32</f>
        <v>0</v>
      </c>
    </row>
    <row r="33" spans="1:7" x14ac:dyDescent="0.35">
      <c r="A33" s="4" t="s">
        <v>1</v>
      </c>
      <c r="B33" s="3">
        <f>B9+B23</f>
        <v>234065244.03</v>
      </c>
      <c r="C33" s="3">
        <f>C9+C23</f>
        <v>202094565.56</v>
      </c>
      <c r="D33" s="3">
        <f>B33+C33</f>
        <v>436159809.59000003</v>
      </c>
      <c r="E33" s="3">
        <f>E9+E23</f>
        <v>199646112.13999999</v>
      </c>
      <c r="F33" s="3">
        <f>F9+F23</f>
        <v>199646112.13999999</v>
      </c>
      <c r="G33" s="3">
        <f>D33-E33</f>
        <v>236513697.45000005</v>
      </c>
    </row>
    <row r="34" spans="1:7" x14ac:dyDescent="0.35">
      <c r="A34" s="2"/>
      <c r="B34" s="1"/>
      <c r="C34" s="1"/>
      <c r="D34" s="1"/>
      <c r="E34" s="1"/>
      <c r="F34" s="1"/>
      <c r="G34" s="1"/>
    </row>
    <row r="35" spans="1:7" x14ac:dyDescent="0.35">
      <c r="A35" t="s">
        <v>0</v>
      </c>
    </row>
  </sheetData>
  <mergeCells count="9">
    <mergeCell ref="A7:A8"/>
    <mergeCell ref="B7:F7"/>
    <mergeCell ref="G7:G8"/>
    <mergeCell ref="A5:G5"/>
    <mergeCell ref="A1:G1"/>
    <mergeCell ref="A2:G2"/>
    <mergeCell ref="A3:G3"/>
    <mergeCell ref="A4:G4"/>
    <mergeCell ref="A6:G6"/>
  </mergeCells>
  <pageMargins left="0.25" right="0.25" top="0.75" bottom="0.75" header="0.3" footer="0.3"/>
  <pageSetup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b)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ORTEGA</dc:creator>
  <cp:lastModifiedBy>ALEJANDRO ORTEGA</cp:lastModifiedBy>
  <cp:lastPrinted>2026-07-20T13:59:49Z</cp:lastPrinted>
  <dcterms:created xsi:type="dcterms:W3CDTF">2026-07-20T13:59:41Z</dcterms:created>
  <dcterms:modified xsi:type="dcterms:W3CDTF">2026-07-20T14:01:05Z</dcterms:modified>
</cp:coreProperties>
</file>