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E15" i="1"/>
  <c r="H15" i="1"/>
  <c r="E16" i="1"/>
  <c r="H16" i="1" s="1"/>
  <c r="E17" i="1"/>
  <c r="H17" i="1"/>
  <c r="C19" i="1"/>
  <c r="D19" i="1"/>
  <c r="E19" i="1"/>
  <c r="F19" i="1"/>
  <c r="G19" i="1"/>
  <c r="E26" i="1"/>
  <c r="H26" i="1"/>
  <c r="E27" i="1"/>
  <c r="H27" i="1" s="1"/>
  <c r="E28" i="1"/>
  <c r="H28" i="1"/>
  <c r="E29" i="1"/>
  <c r="H29" i="1" s="1"/>
  <c r="C30" i="1"/>
  <c r="D30" i="1"/>
  <c r="E30" i="1"/>
  <c r="F30" i="1"/>
  <c r="G30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E43" i="1"/>
  <c r="H43" i="1" s="1"/>
  <c r="C44" i="1"/>
  <c r="D44" i="1"/>
  <c r="E44" i="1"/>
  <c r="F44" i="1"/>
  <c r="G44" i="1"/>
  <c r="H44" i="1" l="1"/>
  <c r="H30" i="1"/>
  <c r="H19" i="1"/>
</calcChain>
</file>

<file path=xl/sharedStrings.xml><?xml version="1.0" encoding="utf-8"?>
<sst xmlns="http://schemas.openxmlformats.org/spreadsheetml/2006/main" count="60" uniqueCount="38">
  <si>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</si>
  <si>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</si>
  <si>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</si>
  <si>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</si>
  <si>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</si>
  <si>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</si>
  <si>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</si>
  <si>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</si>
  <si>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</si>
  <si>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</si>
  <si>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</si>
  <si>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</si>
  <si>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</si>
  <si>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</si>
  <si>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</si>
  <si>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</si>
  <si>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</si>
  <si>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</si>
  <si>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</si>
  <si>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COMISIÓN DE DEPORTE DEL ESTADO DE GUANAJUATO
Estado Analítico del Ejercicio del Presupuesto de Egresos
Clasificación Administrativa (Sector Paraestatal)
Del 1 de Enero al 31 de Marzo de 2024</t>
  </si>
  <si>
    <t>Órganismos Autónomos</t>
  </si>
  <si>
    <t>Poder Judicial</t>
  </si>
  <si>
    <t>Poder Legislativo</t>
  </si>
  <si>
    <t>Poder Ejecutivo</t>
  </si>
  <si>
    <t>COMISIÓN DE DEPORTE DEL ESTADO DE GUANAJUATO
Estado Analítico del Ejercicio del Presupuesto de Egresos
Clasificación Administrativa (Poderes)
Del 1 de Enero al 31 de Marzo de 2024</t>
  </si>
  <si>
    <t>211213001A10000 ÓRGANO INTERNO DE CONTRO</t>
  </si>
  <si>
    <t>211213001080000 DIR CENT EST FORM Y CAPA</t>
  </si>
  <si>
    <t>211213001070000 DIR DE OPERACIÓN Y APROV</t>
  </si>
  <si>
    <t>211213001060000 DIR ÁREA DE INFRAESTRUCT</t>
  </si>
  <si>
    <t>211213001050000 DIR ÁREA INVESTIGACIÓN Y</t>
  </si>
  <si>
    <t>211213001040000 DIR DEL ÁREA DE CULTURA</t>
  </si>
  <si>
    <t>211213001030000 DIR DEL ÁREA DE DEPORTE</t>
  </si>
  <si>
    <t>211213001020000 DIR DE FINANZAS Y ADMINI</t>
  </si>
  <si>
    <t>211213001010300 DIR DE ASUNTOS JURÍDICOS</t>
  </si>
  <si>
    <t>211213001010200 DIR DE PLANEACIÓN Y DESA</t>
  </si>
  <si>
    <t>211213001010100 SECRETARÍA PARTICULAR CO</t>
  </si>
  <si>
    <t>211213001010000 DESPACHO DIRECCIÓN GENER</t>
  </si>
  <si>
    <t>COMISIÓN DE DEPORTE DEL ESTADO DE GUANAJUATO
Estado Analítico del Ejercicio del Presupuesto de Egresos
Clasificación Administrativa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</si>
</sst>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4" fontId="3" fillId="0" borderId="3" xfId="1" applyNumberFormat="1" applyFont="1" applyFill="1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0" borderId="8" xfId="1" applyBorder="1" applyAlignment="1" applyProtection="1">
      <alignment horizontal="left" indent="1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1" fillId="0" borderId="8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8" xfId="1" applyBorder="1" applyAlignment="1" applyProtection="1">
      <alignment horizontal="left" wrapText="1" indent="1"/>
      <protection locked="0"/>
    </xf>
    <xf numFmtId="0" fontId="3" fillId="0" borderId="5" xfId="2" applyFont="1" applyFill="1" applyBorder="1" applyAlignment="1">
      <alignment horizontal="left" vertical="center" indent="1"/>
    </xf>
    <xf numFmtId="0" fontId="3" fillId="0" borderId="3" xfId="1" applyFont="1" applyFill="1" applyBorder="1" applyAlignment="1" applyProtection="1">
      <alignment horizontal="left" indent="1"/>
      <protection locked="0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</xdr:colOff>
      <xdr:row>44</xdr:row>
      <xdr:rowOff>108585</xdr:rowOff>
    </xdr:from>
    <xdr:ext cx="9115424" cy="1458044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" y="7583805"/>
          <a:ext cx="9115424" cy="145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showGridLines="0" tabSelected="1" topLeftCell="A52" workbookViewId="0">
      <selection activeCell="B72" sqref="B72"/>
    </sheetView>
  </sheetViews>
  <sheetFormatPr baseColWidth="10" defaultColWidth="10.33203125" defaultRowHeight="10.199999999999999" x14ac:dyDescent="0.2"/>
  <cols>
    <col min="1" max="1" width="10.33203125" style="1"/>
    <col min="2" max="2" width="69" style="1" customWidth="1"/>
    <col min="3" max="8" width="15.6640625" style="1" customWidth="1"/>
    <col min="9" max="16384" width="10.33203125" style="1"/>
  </cols>
  <sheetData>
    <row r="1" spans="2:8" ht="45" customHeight="1" x14ac:dyDescent="0.2">
      <c r="B1" s="10" t="s">
        <v>37</v>
      </c>
      <c r="C1" s="9"/>
      <c r="D1" s="9"/>
      <c r="E1" s="9"/>
      <c r="F1" s="9"/>
      <c r="G1" s="9"/>
      <c r="H1" s="8"/>
    </row>
    <row r="2" spans="2:8" x14ac:dyDescent="0.2">
      <c r="B2" s="12" t="s">
        <v>18</v>
      </c>
      <c r="C2" s="10" t="s">
        <v>17</v>
      </c>
      <c r="D2" s="9"/>
      <c r="E2" s="9"/>
      <c r="F2" s="9"/>
      <c r="G2" s="8"/>
      <c r="H2" s="7" t="s">
        <v>16</v>
      </c>
    </row>
    <row r="3" spans="2:8" ht="24.9" customHeight="1" x14ac:dyDescent="0.2">
      <c r="B3" s="13"/>
      <c r="C3" s="6" t="s">
        <v>15</v>
      </c>
      <c r="D3" s="6" t="s">
        <v>14</v>
      </c>
      <c r="E3" s="6" t="s">
        <v>13</v>
      </c>
      <c r="F3" s="6" t="s">
        <v>12</v>
      </c>
      <c r="G3" s="6" t="s">
        <v>11</v>
      </c>
      <c r="H3" s="5"/>
    </row>
    <row r="4" spans="2:8" x14ac:dyDescent="0.2">
      <c r="B4" s="14"/>
      <c r="C4" s="4">
        <v>1</v>
      </c>
      <c r="D4" s="4">
        <v>2</v>
      </c>
      <c r="E4" s="4" t="s">
        <v>10</v>
      </c>
      <c r="F4" s="4">
        <v>4</v>
      </c>
      <c r="G4" s="4">
        <v>5</v>
      </c>
      <c r="H4" s="4" t="s">
        <v>9</v>
      </c>
    </row>
    <row r="5" spans="2:8" x14ac:dyDescent="0.2">
      <c r="B5" s="20"/>
      <c r="C5" s="11"/>
      <c r="D5" s="11"/>
      <c r="E5" s="11"/>
      <c r="F5" s="11"/>
      <c r="G5" s="11"/>
      <c r="H5" s="11"/>
    </row>
    <row r="6" spans="2:8" x14ac:dyDescent="0.2">
      <c r="B6" s="21" t="s">
        <v>36</v>
      </c>
      <c r="C6" s="3">
        <v>9740724.6799999997</v>
      </c>
      <c r="D6" s="3">
        <v>24745290.050000001</v>
      </c>
      <c r="E6" s="3">
        <f>C6+D6</f>
        <v>34486014.730000004</v>
      </c>
      <c r="F6" s="3">
        <v>25478094.600000001</v>
      </c>
      <c r="G6" s="3">
        <v>25478094.600000001</v>
      </c>
      <c r="H6" s="3">
        <f>E6-F6</f>
        <v>9007920.1300000027</v>
      </c>
    </row>
    <row r="7" spans="2:8" x14ac:dyDescent="0.2">
      <c r="B7" s="21" t="s">
        <v>35</v>
      </c>
      <c r="C7" s="3">
        <v>14916942.93</v>
      </c>
      <c r="D7" s="3">
        <v>37895790.560000002</v>
      </c>
      <c r="E7" s="3">
        <f>C7+D7</f>
        <v>52812733.490000002</v>
      </c>
      <c r="F7" s="3">
        <v>2827463.11</v>
      </c>
      <c r="G7" s="3">
        <v>2827463.11</v>
      </c>
      <c r="H7" s="3">
        <f>E7-F7</f>
        <v>49985270.380000003</v>
      </c>
    </row>
    <row r="8" spans="2:8" x14ac:dyDescent="0.2">
      <c r="B8" s="21" t="s">
        <v>34</v>
      </c>
      <c r="C8" s="3">
        <v>5100732.87</v>
      </c>
      <c r="D8" s="3">
        <v>128453.09</v>
      </c>
      <c r="E8" s="3">
        <f>C8+D8</f>
        <v>5229185.96</v>
      </c>
      <c r="F8" s="3">
        <v>995070.97</v>
      </c>
      <c r="G8" s="3">
        <v>995070.97</v>
      </c>
      <c r="H8" s="3">
        <f>E8-F8</f>
        <v>4234114.99</v>
      </c>
    </row>
    <row r="9" spans="2:8" x14ac:dyDescent="0.2">
      <c r="B9" s="21" t="s">
        <v>33</v>
      </c>
      <c r="C9" s="3">
        <v>2303761.15</v>
      </c>
      <c r="D9" s="3">
        <v>75859</v>
      </c>
      <c r="E9" s="3">
        <f>C9+D9</f>
        <v>2379620.15</v>
      </c>
      <c r="F9" s="3">
        <v>499688.24</v>
      </c>
      <c r="G9" s="3">
        <v>499688.24</v>
      </c>
      <c r="H9" s="3">
        <f>E9-F9</f>
        <v>1879931.91</v>
      </c>
    </row>
    <row r="10" spans="2:8" x14ac:dyDescent="0.2">
      <c r="B10" s="21" t="s">
        <v>32</v>
      </c>
      <c r="C10" s="3">
        <v>14262334.35</v>
      </c>
      <c r="D10" s="3">
        <v>8115195.0800000001</v>
      </c>
      <c r="E10" s="3">
        <f>C10+D10</f>
        <v>22377529.43</v>
      </c>
      <c r="F10" s="3">
        <v>3997652.35</v>
      </c>
      <c r="G10" s="3">
        <v>3997652.35</v>
      </c>
      <c r="H10" s="3">
        <f>E10-F10</f>
        <v>18379877.079999998</v>
      </c>
    </row>
    <row r="11" spans="2:8" x14ac:dyDescent="0.2">
      <c r="B11" s="21" t="s">
        <v>31</v>
      </c>
      <c r="C11" s="3">
        <v>58080309.469999999</v>
      </c>
      <c r="D11" s="3">
        <v>30895753.140000001</v>
      </c>
      <c r="E11" s="3">
        <f>C11+D11</f>
        <v>88976062.609999999</v>
      </c>
      <c r="F11" s="3">
        <v>15289042.43</v>
      </c>
      <c r="G11" s="3">
        <v>15289042.43</v>
      </c>
      <c r="H11" s="3">
        <f>E11-F11</f>
        <v>73687020.180000007</v>
      </c>
    </row>
    <row r="12" spans="2:8" x14ac:dyDescent="0.2">
      <c r="B12" s="21" t="s">
        <v>30</v>
      </c>
      <c r="C12" s="3">
        <v>21328036.969999999</v>
      </c>
      <c r="D12" s="3">
        <v>2656812.7200000002</v>
      </c>
      <c r="E12" s="3">
        <f>C12+D12</f>
        <v>23984849.689999998</v>
      </c>
      <c r="F12" s="3">
        <v>6571035.3300000001</v>
      </c>
      <c r="G12" s="3">
        <v>6571035.3300000001</v>
      </c>
      <c r="H12" s="3">
        <f>E12-F12</f>
        <v>17413814.359999999</v>
      </c>
    </row>
    <row r="13" spans="2:8" x14ac:dyDescent="0.2">
      <c r="B13" s="21" t="s">
        <v>29</v>
      </c>
      <c r="C13" s="3">
        <v>7315017.0800000001</v>
      </c>
      <c r="D13" s="3">
        <v>1728124.15</v>
      </c>
      <c r="E13" s="3">
        <f>C13+D13</f>
        <v>9043141.2300000004</v>
      </c>
      <c r="F13" s="3">
        <v>1822988.55</v>
      </c>
      <c r="G13" s="3">
        <v>1822988.55</v>
      </c>
      <c r="H13" s="3">
        <f>E13-F13</f>
        <v>7220152.6800000006</v>
      </c>
    </row>
    <row r="14" spans="2:8" x14ac:dyDescent="0.2">
      <c r="B14" s="21" t="s">
        <v>28</v>
      </c>
      <c r="C14" s="3">
        <v>82852738.609999999</v>
      </c>
      <c r="D14" s="3">
        <v>234712252.37</v>
      </c>
      <c r="E14" s="3">
        <f>C14+D14</f>
        <v>317564990.98000002</v>
      </c>
      <c r="F14" s="3">
        <v>97265602</v>
      </c>
      <c r="G14" s="3">
        <v>97265602</v>
      </c>
      <c r="H14" s="3">
        <f>E14-F14</f>
        <v>220299388.98000002</v>
      </c>
    </row>
    <row r="15" spans="2:8" x14ac:dyDescent="0.2">
      <c r="B15" s="21" t="s">
        <v>27</v>
      </c>
      <c r="C15" s="3">
        <v>68850706.420000002</v>
      </c>
      <c r="D15" s="3">
        <v>10228263.1</v>
      </c>
      <c r="E15" s="3">
        <f>C15+D15</f>
        <v>79078969.519999996</v>
      </c>
      <c r="F15" s="3">
        <v>11216816.800000001</v>
      </c>
      <c r="G15" s="3">
        <v>11216816.800000001</v>
      </c>
      <c r="H15" s="3">
        <f>E15-F15</f>
        <v>67862152.719999999</v>
      </c>
    </row>
    <row r="16" spans="2:8" x14ac:dyDescent="0.2">
      <c r="B16" s="21" t="s">
        <v>26</v>
      </c>
      <c r="C16" s="3">
        <v>4409996.91</v>
      </c>
      <c r="D16" s="3">
        <v>52290</v>
      </c>
      <c r="E16" s="3">
        <f>C16+D16</f>
        <v>4462286.91</v>
      </c>
      <c r="F16" s="3">
        <v>750934.14</v>
      </c>
      <c r="G16" s="3">
        <v>750934.14</v>
      </c>
      <c r="H16" s="3">
        <f>E16-F16</f>
        <v>3711352.77</v>
      </c>
    </row>
    <row r="17" spans="2:8" x14ac:dyDescent="0.2">
      <c r="B17" s="21" t="s">
        <v>25</v>
      </c>
      <c r="C17" s="3">
        <v>2552837.85</v>
      </c>
      <c r="D17" s="3">
        <v>55995</v>
      </c>
      <c r="E17" s="3">
        <f>C17+D17</f>
        <v>2608832.85</v>
      </c>
      <c r="F17" s="3">
        <v>541223.96</v>
      </c>
      <c r="G17" s="3">
        <v>541223.96</v>
      </c>
      <c r="H17" s="3">
        <f>E17-F17</f>
        <v>2067608.8900000001</v>
      </c>
    </row>
    <row r="18" spans="2:8" x14ac:dyDescent="0.2">
      <c r="B18" s="21"/>
      <c r="C18" s="3"/>
      <c r="D18" s="3"/>
      <c r="E18" s="3"/>
      <c r="F18" s="3"/>
      <c r="G18" s="3"/>
      <c r="H18" s="3"/>
    </row>
    <row r="19" spans="2:8" x14ac:dyDescent="0.2">
      <c r="B19" s="16" t="s">
        <v>1</v>
      </c>
      <c r="C19" s="2">
        <f>SUM(C6:C18)</f>
        <v>291714139.29000002</v>
      </c>
      <c r="D19" s="2">
        <f>SUM(D6:D18)</f>
        <v>351290078.26000005</v>
      </c>
      <c r="E19" s="2">
        <f>SUM(E6:E18)</f>
        <v>643004217.54999995</v>
      </c>
      <c r="F19" s="2">
        <f>SUM(F6:F18)</f>
        <v>167255612.47999999</v>
      </c>
      <c r="G19" s="2">
        <f>SUM(G6:G18)</f>
        <v>167255612.47999999</v>
      </c>
      <c r="H19" s="2">
        <f>SUM(H6:H18)</f>
        <v>475748605.07000005</v>
      </c>
    </row>
    <row r="22" spans="2:8" ht="45" customHeight="1" x14ac:dyDescent="0.2">
      <c r="B22" s="10" t="s">
        <v>24</v>
      </c>
      <c r="C22" s="9"/>
      <c r="D22" s="9"/>
      <c r="E22" s="9"/>
      <c r="F22" s="9"/>
      <c r="G22" s="9"/>
      <c r="H22" s="8"/>
    </row>
    <row r="23" spans="2:8" x14ac:dyDescent="0.2">
      <c r="B23" s="12" t="s">
        <v>18</v>
      </c>
      <c r="C23" s="10" t="s">
        <v>17</v>
      </c>
      <c r="D23" s="9"/>
      <c r="E23" s="9"/>
      <c r="F23" s="9"/>
      <c r="G23" s="8"/>
      <c r="H23" s="7" t="s">
        <v>16</v>
      </c>
    </row>
    <row r="24" spans="2:8" ht="20.399999999999999" x14ac:dyDescent="0.2">
      <c r="B24" s="13"/>
      <c r="C24" s="6" t="s">
        <v>15</v>
      </c>
      <c r="D24" s="6" t="s">
        <v>14</v>
      </c>
      <c r="E24" s="6" t="s">
        <v>13</v>
      </c>
      <c r="F24" s="6" t="s">
        <v>12</v>
      </c>
      <c r="G24" s="6" t="s">
        <v>11</v>
      </c>
      <c r="H24" s="5"/>
    </row>
    <row r="25" spans="2:8" x14ac:dyDescent="0.2">
      <c r="B25" s="14"/>
      <c r="C25" s="4">
        <v>1</v>
      </c>
      <c r="D25" s="4">
        <v>2</v>
      </c>
      <c r="E25" s="4" t="s">
        <v>10</v>
      </c>
      <c r="F25" s="4">
        <v>4</v>
      </c>
      <c r="G25" s="4">
        <v>5</v>
      </c>
      <c r="H25" s="4" t="s">
        <v>9</v>
      </c>
    </row>
    <row r="26" spans="2:8" x14ac:dyDescent="0.2">
      <c r="B26" s="15" t="s">
        <v>23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>E26-F26</f>
        <v>0</v>
      </c>
    </row>
    <row r="27" spans="2:8" x14ac:dyDescent="0.2">
      <c r="B27" s="15" t="s">
        <v>22</v>
      </c>
      <c r="C27" s="3">
        <v>0</v>
      </c>
      <c r="D27" s="3">
        <v>0</v>
      </c>
      <c r="E27" s="3">
        <f>C27+D27</f>
        <v>0</v>
      </c>
      <c r="F27" s="3">
        <v>0</v>
      </c>
      <c r="G27" s="3">
        <v>0</v>
      </c>
      <c r="H27" s="3">
        <f>E27-F27</f>
        <v>0</v>
      </c>
    </row>
    <row r="28" spans="2:8" x14ac:dyDescent="0.2">
      <c r="B28" s="15" t="s">
        <v>21</v>
      </c>
      <c r="C28" s="3">
        <v>0</v>
      </c>
      <c r="D28" s="3">
        <v>0</v>
      </c>
      <c r="E28" s="3">
        <f>C28+D28</f>
        <v>0</v>
      </c>
      <c r="F28" s="3">
        <v>0</v>
      </c>
      <c r="G28" s="3">
        <v>0</v>
      </c>
      <c r="H28" s="3">
        <f>E28-F28</f>
        <v>0</v>
      </c>
    </row>
    <row r="29" spans="2:8" x14ac:dyDescent="0.2">
      <c r="B29" s="15" t="s">
        <v>20</v>
      </c>
      <c r="C29" s="3">
        <v>0</v>
      </c>
      <c r="D29" s="3">
        <v>0</v>
      </c>
      <c r="E29" s="3">
        <f>C29+D29</f>
        <v>0</v>
      </c>
      <c r="F29" s="3">
        <v>0</v>
      </c>
      <c r="G29" s="3">
        <v>0</v>
      </c>
      <c r="H29" s="3">
        <f>E29-F29</f>
        <v>0</v>
      </c>
    </row>
    <row r="30" spans="2:8" x14ac:dyDescent="0.2">
      <c r="B30" s="16" t="s">
        <v>1</v>
      </c>
      <c r="C30" s="2">
        <f>SUM(C26:C29)</f>
        <v>0</v>
      </c>
      <c r="D30" s="2">
        <f>SUM(D26:D29)</f>
        <v>0</v>
      </c>
      <c r="E30" s="2">
        <f>SUM(E26:E29)</f>
        <v>0</v>
      </c>
      <c r="F30" s="2">
        <f>SUM(F26:F29)</f>
        <v>0</v>
      </c>
      <c r="G30" s="2">
        <f>SUM(G26:G29)</f>
        <v>0</v>
      </c>
      <c r="H30" s="2">
        <f>SUM(H26:H29)</f>
        <v>0</v>
      </c>
    </row>
    <row r="31" spans="2:8" x14ac:dyDescent="0.2">
      <c r="B31" s="17"/>
      <c r="C31" s="18"/>
      <c r="D31" s="18"/>
      <c r="E31" s="18"/>
      <c r="F31" s="18"/>
      <c r="G31" s="18"/>
      <c r="H31" s="18"/>
    </row>
    <row r="32" spans="2:8" x14ac:dyDescent="0.2">
      <c r="B32" s="17"/>
      <c r="C32" s="18"/>
      <c r="D32" s="18"/>
      <c r="E32" s="18"/>
      <c r="F32" s="18"/>
      <c r="G32" s="18"/>
      <c r="H32" s="18"/>
    </row>
    <row r="33" spans="2:8" ht="45" customHeight="1" x14ac:dyDescent="0.2">
      <c r="B33" s="10" t="s">
        <v>19</v>
      </c>
      <c r="C33" s="9"/>
      <c r="D33" s="9"/>
      <c r="E33" s="9"/>
      <c r="F33" s="9"/>
      <c r="G33" s="9"/>
      <c r="H33" s="8"/>
    </row>
    <row r="34" spans="2:8" x14ac:dyDescent="0.2">
      <c r="B34" s="12" t="s">
        <v>18</v>
      </c>
      <c r="C34" s="10" t="s">
        <v>17</v>
      </c>
      <c r="D34" s="9"/>
      <c r="E34" s="9"/>
      <c r="F34" s="9"/>
      <c r="G34" s="8"/>
      <c r="H34" s="7" t="s">
        <v>16</v>
      </c>
    </row>
    <row r="35" spans="2:8" ht="20.399999999999999" x14ac:dyDescent="0.2">
      <c r="B35" s="13"/>
      <c r="C35" s="6" t="s">
        <v>15</v>
      </c>
      <c r="D35" s="6" t="s">
        <v>14</v>
      </c>
      <c r="E35" s="6" t="s">
        <v>13</v>
      </c>
      <c r="F35" s="6" t="s">
        <v>12</v>
      </c>
      <c r="G35" s="6" t="s">
        <v>11</v>
      </c>
      <c r="H35" s="5"/>
    </row>
    <row r="36" spans="2:8" x14ac:dyDescent="0.2">
      <c r="B36" s="14"/>
      <c r="C36" s="4">
        <v>1</v>
      </c>
      <c r="D36" s="4">
        <v>2</v>
      </c>
      <c r="E36" s="4" t="s">
        <v>10</v>
      </c>
      <c r="F36" s="4">
        <v>4</v>
      </c>
      <c r="G36" s="4">
        <v>5</v>
      </c>
      <c r="H36" s="4" t="s">
        <v>9</v>
      </c>
    </row>
    <row r="37" spans="2:8" x14ac:dyDescent="0.2">
      <c r="B37" s="19" t="s">
        <v>8</v>
      </c>
      <c r="C37" s="3">
        <v>291714139.29000002</v>
      </c>
      <c r="D37" s="3">
        <v>351290078.25999999</v>
      </c>
      <c r="E37" s="3">
        <f>C37+D37</f>
        <v>643004217.54999995</v>
      </c>
      <c r="F37" s="3">
        <v>167255612.47999999</v>
      </c>
      <c r="G37" s="3">
        <v>167255612.47999999</v>
      </c>
      <c r="H37" s="3">
        <f>E37-F37</f>
        <v>475748605.06999993</v>
      </c>
    </row>
    <row r="38" spans="2:8" x14ac:dyDescent="0.2">
      <c r="B38" s="19" t="s">
        <v>7</v>
      </c>
      <c r="C38" s="3">
        <v>0</v>
      </c>
      <c r="D38" s="3">
        <v>0</v>
      </c>
      <c r="E38" s="3">
        <f>C38+D38</f>
        <v>0</v>
      </c>
      <c r="F38" s="3">
        <v>0</v>
      </c>
      <c r="G38" s="3">
        <v>0</v>
      </c>
      <c r="H38" s="3">
        <f>E38-F38</f>
        <v>0</v>
      </c>
    </row>
    <row r="39" spans="2:8" x14ac:dyDescent="0.2">
      <c r="B39" s="19" t="s">
        <v>6</v>
      </c>
      <c r="C39" s="3">
        <v>0</v>
      </c>
      <c r="D39" s="3">
        <v>0</v>
      </c>
      <c r="E39" s="3">
        <f>C39+D39</f>
        <v>0</v>
      </c>
      <c r="F39" s="3">
        <v>0</v>
      </c>
      <c r="G39" s="3">
        <v>0</v>
      </c>
      <c r="H39" s="3">
        <f>E39-F39</f>
        <v>0</v>
      </c>
    </row>
    <row r="40" spans="2:8" x14ac:dyDescent="0.2">
      <c r="B40" s="19" t="s">
        <v>5</v>
      </c>
      <c r="C40" s="3">
        <v>0</v>
      </c>
      <c r="D40" s="3">
        <v>0</v>
      </c>
      <c r="E40" s="3">
        <f>C40+D40</f>
        <v>0</v>
      </c>
      <c r="F40" s="3">
        <v>0</v>
      </c>
      <c r="G40" s="3">
        <v>0</v>
      </c>
      <c r="H40" s="3">
        <f>E40-F40</f>
        <v>0</v>
      </c>
    </row>
    <row r="41" spans="2:8" ht="11.25" customHeight="1" x14ac:dyDescent="0.2">
      <c r="B41" s="19" t="s">
        <v>4</v>
      </c>
      <c r="C41" s="3">
        <v>0</v>
      </c>
      <c r="D41" s="3">
        <v>0</v>
      </c>
      <c r="E41" s="3">
        <f>C41+D41</f>
        <v>0</v>
      </c>
      <c r="F41" s="3">
        <v>0</v>
      </c>
      <c r="G41" s="3">
        <v>0</v>
      </c>
      <c r="H41" s="3">
        <f>E41-F41</f>
        <v>0</v>
      </c>
    </row>
    <row r="42" spans="2:8" x14ac:dyDescent="0.2">
      <c r="B42" s="19" t="s">
        <v>3</v>
      </c>
      <c r="C42" s="3">
        <v>0</v>
      </c>
      <c r="D42" s="3">
        <v>0</v>
      </c>
      <c r="E42" s="3">
        <f>C42+D42</f>
        <v>0</v>
      </c>
      <c r="F42" s="3">
        <v>0</v>
      </c>
      <c r="G42" s="3">
        <v>0</v>
      </c>
      <c r="H42" s="3">
        <f>E42-F42</f>
        <v>0</v>
      </c>
    </row>
    <row r="43" spans="2:8" x14ac:dyDescent="0.2">
      <c r="B43" s="19" t="s">
        <v>2</v>
      </c>
      <c r="C43" s="3">
        <v>0</v>
      </c>
      <c r="D43" s="3">
        <v>0</v>
      </c>
      <c r="E43" s="3">
        <f>C43+D43</f>
        <v>0</v>
      </c>
      <c r="F43" s="3">
        <v>0</v>
      </c>
      <c r="G43" s="3">
        <v>0</v>
      </c>
      <c r="H43" s="3">
        <f>E43-F43</f>
        <v>0</v>
      </c>
    </row>
    <row r="44" spans="2:8" x14ac:dyDescent="0.2">
      <c r="B44" s="16" t="s">
        <v>1</v>
      </c>
      <c r="C44" s="2">
        <f>SUM(C37:C43)</f>
        <v>291714139.29000002</v>
      </c>
      <c r="D44" s="2">
        <f>SUM(D37:D43)</f>
        <v>351290078.25999999</v>
      </c>
      <c r="E44" s="2">
        <f>SUM(E37:E43)</f>
        <v>643004217.54999995</v>
      </c>
      <c r="F44" s="2">
        <f>SUM(F37:F43)</f>
        <v>167255612.47999999</v>
      </c>
      <c r="G44" s="2">
        <f>SUM(G37:G43)</f>
        <v>167255612.47999999</v>
      </c>
      <c r="H44" s="2">
        <f>SUM(H37:H43)</f>
        <v>475748605.06999993</v>
      </c>
    </row>
    <row r="46" spans="2:8" x14ac:dyDescent="0.2">
      <c r="B46" s="1" t="s">
        <v>0</v>
      </c>
    </row>
  </sheetData>
  <sheetProtection formatCells="0" formatColumns="0" formatRows="0" insertRows="0" deleteRows="0" autoFilter="0"/>
  <mergeCells count="12">
    <mergeCell ref="C23:G23"/>
    <mergeCell ref="H23:H24"/>
    <mergeCell ref="B33:H33"/>
    <mergeCell ref="B34:B36"/>
    <mergeCell ref="C34:G34"/>
    <mergeCell ref="H34:H35"/>
    <mergeCell ref="B1:H1"/>
    <mergeCell ref="B2:B4"/>
    <mergeCell ref="C2:G2"/>
    <mergeCell ref="H2:H3"/>
    <mergeCell ref="B22:H22"/>
    <mergeCell ref="B23:B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2024-04-25T21:57:57Z</cp:lastPrinted>
  <dcterms:created xsi:type="dcterms:W3CDTF">2024-04-25T21:57:19Z</dcterms:created>
  <dcterms:modified xsi:type="dcterms:W3CDTF">2024-04-25T21:58:41Z</dcterms:modified>
  <cp:contentStatus/>
</cp:coreProperties>
</file>