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6735"/>
  </bookViews>
  <sheets>
    <sheet name="EVHP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EVHP!$A$1:$K$45</definedName>
  </definedNames>
  <calcPr calcId="145621"/>
</workbook>
</file>

<file path=xl/calcChain.xml><?xml version="1.0" encoding="utf-8"?>
<calcChain xmlns="http://schemas.openxmlformats.org/spreadsheetml/2006/main">
  <c r="I36" i="1" l="1"/>
  <c r="I35" i="1"/>
  <c r="I34" i="1"/>
  <c r="I33" i="1"/>
  <c r="H32" i="1"/>
  <c r="G32" i="1"/>
  <c r="F32" i="1"/>
  <c r="E32" i="1"/>
  <c r="I32" i="1" s="1"/>
  <c r="I30" i="1"/>
  <c r="I29" i="1"/>
  <c r="I28" i="1"/>
  <c r="H27" i="1"/>
  <c r="G27" i="1"/>
  <c r="G38" i="1" s="1"/>
  <c r="F27" i="1"/>
  <c r="E27" i="1"/>
  <c r="I27" i="1" s="1"/>
  <c r="K25" i="1"/>
  <c r="E25" i="1"/>
  <c r="I23" i="1"/>
  <c r="I22" i="1"/>
  <c r="I21" i="1"/>
  <c r="I20" i="1"/>
  <c r="H19" i="1"/>
  <c r="G19" i="1"/>
  <c r="F19" i="1"/>
  <c r="E19" i="1"/>
  <c r="I19" i="1" s="1"/>
  <c r="I17" i="1"/>
  <c r="I16" i="1"/>
  <c r="I15" i="1"/>
  <c r="H14" i="1"/>
  <c r="H25" i="1" s="1"/>
  <c r="H38" i="1" s="1"/>
  <c r="G14" i="1"/>
  <c r="G25" i="1" s="1"/>
  <c r="F14" i="1"/>
  <c r="F25" i="1" s="1"/>
  <c r="F38" i="1" s="1"/>
  <c r="E14" i="1"/>
  <c r="E38" i="1" s="1"/>
  <c r="I12" i="1"/>
  <c r="I25" i="1" l="1"/>
  <c r="I38" i="1"/>
  <c r="K38" i="1" s="1"/>
  <c r="I14" i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<sst xmlns="http://schemas.openxmlformats.org/spreadsheetml/2006/main" count="39" uniqueCount="31">
  <si>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</si>
  <si>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30 de Septiembre de 2017</t>
  </si>
  <si>
    <t>(pesos)</t>
  </si>
  <si>
    <t>Ente Público:</t>
  </si>
  <si>
    <t>Comisión de Deporte del Estado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</si>
  <si>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</si>
  <si>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</si>
  <si>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</si>
  <si>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</si>
  <si>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</si>
  <si>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</si>
  <si>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</si>
  <si>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</si>
  <si>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</si>
  <si>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</si>
  <si>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</si>
  <si>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</si>
  <si>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</si>
  <si>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</si>
  <si>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</si>
  <si>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</si>
  <si>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</si>
  <si>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</si>
  <si>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2016</t>
  </si>
  <si>
    <t>Aportaciones</t>
  </si>
  <si>
    <t>Saldo Neto en la Hacienda Pública / Patrimonio 2017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</si>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</sst>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4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/>
    <xf numFmtId="0" fontId="2" fillId="2" borderId="0" xfId="0" applyFont="1" applyFill="1"/>
    <xf numFmtId="0" fontId="4" fillId="3" borderId="0" xfId="0" applyFont="1" applyFill="1"/>
    <xf numFmtId="0" fontId="3" fillId="3" borderId="0" xfId="2" applyFont="1" applyFill="1" applyBorder="1" applyAlignment="1"/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horizontal="center" vertical="center" wrapText="1"/>
    </xf>
    <xf numFmtId="0" fontId="3" fillId="2" borderId="5" xfId="3" applyNumberFormat="1" applyFont="1" applyFill="1" applyBorder="1" applyAlignment="1">
      <alignment horizontal="centerContinuous" vertical="center"/>
    </xf>
    <xf numFmtId="0" fontId="3" fillId="2" borderId="6" xfId="3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horizontal="right" vertical="top"/>
      <protection locked="0"/>
    </xf>
    <xf numFmtId="3" fontId="6" fillId="2" borderId="0" xfId="0" applyNumberFormat="1" applyFont="1" applyFill="1" applyBorder="1" applyAlignment="1" applyProtection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6" fillId="2" borderId="7" xfId="0" applyNumberFormat="1" applyFont="1" applyFill="1" applyBorder="1" applyAlignment="1">
      <alignment horizontal="right" vertical="top"/>
    </xf>
    <xf numFmtId="3" fontId="7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4" fontId="2" fillId="2" borderId="0" xfId="0" applyNumberFormat="1" applyFont="1" applyFill="1"/>
    <xf numFmtId="3" fontId="4" fillId="2" borderId="0" xfId="0" applyNumberFormat="1" applyFont="1" applyFill="1" applyBorder="1" applyAlignment="1" applyProtection="1">
      <alignment vertical="top"/>
      <protection locked="0"/>
    </xf>
    <xf numFmtId="0" fontId="6" fillId="2" borderId="8" xfId="0" applyFont="1" applyFill="1" applyBorder="1" applyAlignment="1">
      <alignment vertical="top"/>
    </xf>
    <xf numFmtId="3" fontId="6" fillId="2" borderId="1" xfId="0" applyNumberFormat="1" applyFont="1" applyFill="1" applyBorder="1" applyAlignment="1">
      <alignment horizontal="right" vertical="top"/>
    </xf>
    <xf numFmtId="0" fontId="3" fillId="2" borderId="9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43" fontId="4" fillId="2" borderId="0" xfId="1" applyNumberFormat="1" applyFont="1" applyFill="1" applyAlignment="1">
      <alignment horizontal="center"/>
    </xf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/>
    </xf>
    <xf numFmtId="43" fontId="4" fillId="2" borderId="0" xfId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3" xfId="2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/>
    </xf>
    <xf numFmtId="0" fontId="2" fillId="2" borderId="1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rly/Desktop/ESTADOS%20FINANCIEROS/2017/CONAC/SEPTIEMBRE%202017%20CHECK/Estados%20Fros%20y%20Pptales%20Sept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poyos"/>
      <sheetName val="gtofed"/>
      <sheetName val="BMuebles"/>
      <sheetName val="BInmu"/>
      <sheetName val="Hoja2"/>
    </sheetNames>
    <sheetDataSet>
      <sheetData sheetId="0">
        <row r="16">
          <cell r="E16">
            <v>56426065.140000001</v>
          </cell>
        </row>
        <row r="61">
          <cell r="J61">
            <v>873193686.97000003</v>
          </cell>
          <cell r="K61">
            <v>717290450.55999994</v>
          </cell>
        </row>
      </sheetData>
      <sheetData sheetId="1"/>
      <sheetData sheetId="2">
        <row r="25">
          <cell r="I25">
            <v>717290450.55999994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tabSelected="1" view="pageBreakPreview" zoomScale="60" zoomScaleNormal="100" workbookViewId="0">
      <selection activeCell="D43" sqref="D43:E43"/>
    </sheetView>
  </sheetViews>
  <sheetFormatPr baseColWidth="10" defaultColWidth="11.42578125" defaultRowHeight="12.75" x14ac:dyDescent="0.2"/>
  <cols>
    <col min="1" max="1" width="2.140625" style="4" customWidth="1"/>
    <col min="2" max="2" width="3.7109375" style="40" customWidth="1"/>
    <col min="3" max="3" width="11.7109375" style="41" customWidth="1"/>
    <col min="4" max="4" width="57.42578125" style="41" customWidth="1"/>
    <col min="5" max="7" width="18.7109375" style="42" customWidth="1"/>
    <col min="8" max="8" width="15.85546875" style="42" customWidth="1"/>
    <col min="9" max="9" width="16.140625" style="42" customWidth="1"/>
    <col min="10" max="10" width="3.28515625" style="40" customWidth="1"/>
    <col min="11" max="16384" width="11.42578125" style="4"/>
  </cols>
  <sheetData>
    <row r="1" spans="2:11" s="1" customFormat="1" ht="7.5" customHeight="1" x14ac:dyDescent="0.2">
      <c r="B1" s="2"/>
      <c r="C1" s="3"/>
      <c r="D1" s="50"/>
      <c r="E1" s="50"/>
      <c r="F1" s="50"/>
      <c r="G1" s="50"/>
      <c r="H1" s="50"/>
      <c r="I1" s="3"/>
      <c r="J1" s="3"/>
    </row>
    <row r="2" spans="2:11" ht="14.1" customHeight="1" x14ac:dyDescent="0.2">
      <c r="B2" s="5"/>
      <c r="C2" s="3"/>
      <c r="D2" s="50" t="s">
        <v>0</v>
      </c>
      <c r="E2" s="50"/>
      <c r="F2" s="50"/>
      <c r="G2" s="50"/>
      <c r="H2" s="50"/>
      <c r="I2" s="3"/>
      <c r="J2" s="3"/>
      <c r="K2" s="1"/>
    </row>
    <row r="3" spans="2:11" ht="14.1" customHeight="1" x14ac:dyDescent="0.2">
      <c r="B3" s="51" t="s">
        <v>1</v>
      </c>
      <c r="C3" s="51"/>
      <c r="D3" s="51"/>
      <c r="E3" s="51"/>
      <c r="F3" s="51"/>
      <c r="G3" s="51"/>
      <c r="H3" s="51"/>
      <c r="I3" s="51"/>
      <c r="J3" s="6"/>
      <c r="K3" s="1"/>
    </row>
    <row r="4" spans="2:11" ht="14.1" customHeight="1" x14ac:dyDescent="0.2">
      <c r="B4" s="5"/>
      <c r="C4" s="3"/>
      <c r="D4" s="50" t="s">
        <v>2</v>
      </c>
      <c r="E4" s="50"/>
      <c r="F4" s="50"/>
      <c r="G4" s="50"/>
      <c r="H4" s="50"/>
      <c r="I4" s="3"/>
      <c r="J4" s="3"/>
    </row>
    <row r="5" spans="2:11" s="1" customFormat="1" ht="3" customHeight="1" x14ac:dyDescent="0.2">
      <c r="B5" s="7"/>
      <c r="C5" s="8"/>
      <c r="D5" s="52"/>
      <c r="E5" s="52"/>
      <c r="F5" s="52"/>
      <c r="G5" s="52"/>
      <c r="H5" s="52"/>
      <c r="I5" s="52"/>
      <c r="J5" s="52"/>
    </row>
    <row r="6" spans="2:11" ht="20.100000000000001" customHeight="1" x14ac:dyDescent="0.2">
      <c r="B6" s="7"/>
      <c r="C6" s="8"/>
      <c r="D6" s="8" t="s">
        <v>3</v>
      </c>
      <c r="E6" s="53" t="s">
        <v>4</v>
      </c>
      <c r="F6" s="53"/>
      <c r="G6" s="53"/>
      <c r="H6" s="9"/>
      <c r="I6" s="9"/>
      <c r="J6" s="9"/>
      <c r="K6" s="1"/>
    </row>
    <row r="7" spans="2:11" ht="3" customHeight="1" x14ac:dyDescent="0.2">
      <c r="B7" s="7"/>
      <c r="C7" s="7"/>
      <c r="D7" s="7" t="s">
        <v>5</v>
      </c>
      <c r="E7" s="7"/>
      <c r="F7" s="7"/>
      <c r="G7" s="7"/>
      <c r="H7" s="7"/>
      <c r="I7" s="7"/>
      <c r="J7" s="7"/>
    </row>
    <row r="8" spans="2:11" s="1" customFormat="1" ht="3" customHeight="1" x14ac:dyDescent="0.2">
      <c r="B8" s="7"/>
      <c r="C8" s="7"/>
      <c r="D8" s="7"/>
      <c r="E8" s="7"/>
      <c r="F8" s="7"/>
      <c r="G8" s="7"/>
      <c r="H8" s="7"/>
      <c r="I8" s="7"/>
      <c r="J8" s="7"/>
    </row>
    <row r="9" spans="2:11" s="1" customFormat="1" ht="63.75" x14ac:dyDescent="0.2">
      <c r="B9" s="10"/>
      <c r="C9" s="54" t="s">
        <v>6</v>
      </c>
      <c r="D9" s="54"/>
      <c r="E9" s="11" t="s">
        <v>7</v>
      </c>
      <c r="F9" s="11" t="s">
        <v>8</v>
      </c>
      <c r="G9" s="11" t="s">
        <v>9</v>
      </c>
      <c r="H9" s="11" t="s">
        <v>10</v>
      </c>
      <c r="I9" s="11" t="s">
        <v>11</v>
      </c>
      <c r="J9" s="12"/>
    </row>
    <row r="10" spans="2:11" s="1" customFormat="1" ht="3" customHeight="1" x14ac:dyDescent="0.2">
      <c r="B10" s="13"/>
      <c r="C10" s="7"/>
      <c r="D10" s="7"/>
      <c r="E10" s="7"/>
      <c r="F10" s="7"/>
      <c r="G10" s="7"/>
      <c r="H10" s="7"/>
      <c r="I10" s="7"/>
      <c r="J10" s="14"/>
    </row>
    <row r="11" spans="2:11" s="1" customFormat="1" ht="3" customHeight="1" x14ac:dyDescent="0.2">
      <c r="B11" s="15"/>
      <c r="C11" s="16"/>
      <c r="D11" s="17"/>
      <c r="E11" s="18"/>
      <c r="F11" s="19"/>
      <c r="G11" s="20"/>
      <c r="H11" s="21"/>
      <c r="I11" s="16"/>
      <c r="J11" s="22"/>
    </row>
    <row r="12" spans="2:11" x14ac:dyDescent="0.2">
      <c r="B12" s="23"/>
      <c r="C12" s="55" t="s">
        <v>12</v>
      </c>
      <c r="D12" s="55"/>
      <c r="E12" s="24">
        <v>0</v>
      </c>
      <c r="F12" s="24">
        <v>0</v>
      </c>
      <c r="G12" s="24">
        <v>0</v>
      </c>
      <c r="H12" s="24">
        <v>0</v>
      </c>
      <c r="I12" s="25">
        <f>SUM(E12:H12)</f>
        <v>0</v>
      </c>
      <c r="J12" s="22"/>
    </row>
    <row r="13" spans="2:11" ht="9.9499999999999993" customHeight="1" x14ac:dyDescent="0.2">
      <c r="B13" s="23"/>
      <c r="C13" s="27"/>
      <c r="D13" s="18"/>
      <c r="E13" s="26"/>
      <c r="F13" s="26"/>
      <c r="G13" s="26"/>
      <c r="H13" s="26"/>
      <c r="I13" s="26"/>
      <c r="J13" s="22"/>
    </row>
    <row r="14" spans="2:11" x14ac:dyDescent="0.2">
      <c r="B14" s="23"/>
      <c r="C14" s="56" t="s">
        <v>13</v>
      </c>
      <c r="D14" s="56"/>
      <c r="E14" s="28">
        <f>SUM(E15:E17)</f>
        <v>729990992.54999995</v>
      </c>
      <c r="F14" s="28">
        <f>SUM(F15:F17)</f>
        <v>0</v>
      </c>
      <c r="G14" s="28">
        <f>SUM(G15:G17)</f>
        <v>0</v>
      </c>
      <c r="H14" s="28">
        <f>SUM(H15:H17)</f>
        <v>0</v>
      </c>
      <c r="I14" s="28">
        <f>SUM(E14:H14)</f>
        <v>729990992.54999995</v>
      </c>
      <c r="J14" s="22"/>
    </row>
    <row r="15" spans="2:11" x14ac:dyDescent="0.2">
      <c r="B15" s="15"/>
      <c r="C15" s="49" t="s">
        <v>14</v>
      </c>
      <c r="D15" s="49"/>
      <c r="E15" s="29">
        <v>728742302.38</v>
      </c>
      <c r="F15" s="29">
        <v>0</v>
      </c>
      <c r="G15" s="29">
        <v>0</v>
      </c>
      <c r="H15" s="29">
        <v>0</v>
      </c>
      <c r="I15" s="26">
        <f>SUM(E15:H15)</f>
        <v>728742302.38</v>
      </c>
      <c r="J15" s="22"/>
    </row>
    <row r="16" spans="2:11" x14ac:dyDescent="0.2">
      <c r="B16" s="15"/>
      <c r="C16" s="49" t="s">
        <v>15</v>
      </c>
      <c r="D16" s="49"/>
      <c r="E16" s="29">
        <v>1248690.17</v>
      </c>
      <c r="F16" s="29">
        <v>0</v>
      </c>
      <c r="G16" s="29">
        <v>0</v>
      </c>
      <c r="H16" s="29">
        <v>0</v>
      </c>
      <c r="I16" s="26">
        <f t="shared" ref="I16:I23" si="0">SUM(E16:H16)</f>
        <v>1248690.17</v>
      </c>
      <c r="J16" s="22"/>
    </row>
    <row r="17" spans="2:14" x14ac:dyDescent="0.2">
      <c r="B17" s="15"/>
      <c r="C17" s="49" t="s">
        <v>16</v>
      </c>
      <c r="D17" s="49"/>
      <c r="E17" s="29">
        <v>0</v>
      </c>
      <c r="F17" s="29">
        <v>0</v>
      </c>
      <c r="G17" s="29">
        <v>0</v>
      </c>
      <c r="H17" s="29">
        <v>0</v>
      </c>
      <c r="I17" s="26">
        <f t="shared" si="0"/>
        <v>0</v>
      </c>
      <c r="J17" s="22"/>
    </row>
    <row r="18" spans="2:14" ht="9.9499999999999993" customHeight="1" x14ac:dyDescent="0.2">
      <c r="B18" s="23"/>
      <c r="C18" s="27"/>
      <c r="D18" s="18"/>
      <c r="E18" s="26"/>
      <c r="F18" s="26"/>
      <c r="G18" s="26"/>
      <c r="H18" s="26"/>
      <c r="I18" s="26"/>
      <c r="J18" s="22"/>
    </row>
    <row r="19" spans="2:14" x14ac:dyDescent="0.2">
      <c r="B19" s="23"/>
      <c r="C19" s="56" t="s">
        <v>17</v>
      </c>
      <c r="D19" s="56"/>
      <c r="E19" s="28">
        <f>SUM(E20:E23)</f>
        <v>0</v>
      </c>
      <c r="F19" s="28">
        <f>SUM(F20:F23)</f>
        <v>-12700541.99</v>
      </c>
      <c r="G19" s="28">
        <f>SUM(G20:G23)</f>
        <v>0</v>
      </c>
      <c r="H19" s="28">
        <f>SUM(H20:H23)</f>
        <v>0</v>
      </c>
      <c r="I19" s="28">
        <f t="shared" si="0"/>
        <v>-12700541.99</v>
      </c>
      <c r="J19" s="22"/>
    </row>
    <row r="20" spans="2:14" x14ac:dyDescent="0.2">
      <c r="B20" s="15"/>
      <c r="C20" s="49" t="s">
        <v>18</v>
      </c>
      <c r="D20" s="49"/>
      <c r="E20" s="29">
        <v>0</v>
      </c>
      <c r="F20" s="29">
        <v>-2484826.84</v>
      </c>
      <c r="G20" s="29">
        <v>0</v>
      </c>
      <c r="H20" s="29">
        <v>0</v>
      </c>
      <c r="I20" s="26">
        <f t="shared" si="0"/>
        <v>-2484826.84</v>
      </c>
      <c r="J20" s="22"/>
    </row>
    <row r="21" spans="2:14" x14ac:dyDescent="0.2">
      <c r="B21" s="15"/>
      <c r="C21" s="49" t="s">
        <v>19</v>
      </c>
      <c r="D21" s="49"/>
      <c r="E21" s="29">
        <v>0</v>
      </c>
      <c r="F21" s="29">
        <v>-10215715.15</v>
      </c>
      <c r="G21" s="29">
        <v>0</v>
      </c>
      <c r="H21" s="29">
        <v>0</v>
      </c>
      <c r="I21" s="26">
        <f t="shared" si="0"/>
        <v>-10215715.15</v>
      </c>
      <c r="J21" s="22"/>
    </row>
    <row r="22" spans="2:14" x14ac:dyDescent="0.2">
      <c r="B22" s="15"/>
      <c r="C22" s="49" t="s">
        <v>20</v>
      </c>
      <c r="D22" s="49"/>
      <c r="E22" s="29">
        <v>0</v>
      </c>
      <c r="F22" s="29">
        <v>0</v>
      </c>
      <c r="G22" s="29">
        <v>0</v>
      </c>
      <c r="H22" s="29">
        <v>0</v>
      </c>
      <c r="I22" s="26">
        <f t="shared" si="0"/>
        <v>0</v>
      </c>
      <c r="J22" s="22"/>
    </row>
    <row r="23" spans="2:14" x14ac:dyDescent="0.2">
      <c r="B23" s="15"/>
      <c r="C23" s="49" t="s">
        <v>21</v>
      </c>
      <c r="D23" s="49"/>
      <c r="E23" s="29">
        <v>0</v>
      </c>
      <c r="F23" s="29">
        <v>0</v>
      </c>
      <c r="G23" s="29">
        <v>0</v>
      </c>
      <c r="H23" s="29">
        <v>0</v>
      </c>
      <c r="I23" s="26">
        <f t="shared" si="0"/>
        <v>0</v>
      </c>
      <c r="J23" s="22"/>
    </row>
    <row r="24" spans="2:14" ht="9.9499999999999993" customHeight="1" x14ac:dyDescent="0.2">
      <c r="B24" s="23"/>
      <c r="C24" s="27"/>
      <c r="D24" s="18"/>
      <c r="E24" s="26"/>
      <c r="F24" s="26"/>
      <c r="G24" s="26"/>
      <c r="H24" s="26"/>
      <c r="I24" s="26"/>
      <c r="J24" s="22"/>
    </row>
    <row r="25" spans="2:14" ht="13.5" thickBot="1" x14ac:dyDescent="0.25">
      <c r="B25" s="23"/>
      <c r="C25" s="57" t="s">
        <v>22</v>
      </c>
      <c r="D25" s="57"/>
      <c r="E25" s="30">
        <f>E12+E14+E19</f>
        <v>729990992.54999995</v>
      </c>
      <c r="F25" s="30">
        <f>F12+F14+F19</f>
        <v>-12700541.99</v>
      </c>
      <c r="G25" s="30">
        <f>G12+G14+G19</f>
        <v>0</v>
      </c>
      <c r="H25" s="30">
        <f>H12+H14+H19</f>
        <v>0</v>
      </c>
      <c r="I25" s="30">
        <f>SUM(E25:H25)</f>
        <v>717290450.55999994</v>
      </c>
      <c r="J25" s="22"/>
      <c r="K25" s="31">
        <f>+[1]ESF!K61-[1]EVHP!I25</f>
        <v>0</v>
      </c>
    </row>
    <row r="26" spans="2:14" x14ac:dyDescent="0.2">
      <c r="B26" s="15"/>
      <c r="C26" s="18"/>
      <c r="D26" s="20"/>
      <c r="E26" s="26"/>
      <c r="F26" s="26"/>
      <c r="G26" s="26"/>
      <c r="H26" s="26"/>
      <c r="I26" s="26"/>
      <c r="J26" s="22"/>
    </row>
    <row r="27" spans="2:14" x14ac:dyDescent="0.2">
      <c r="B27" s="23"/>
      <c r="C27" s="56" t="s">
        <v>23</v>
      </c>
      <c r="D27" s="56"/>
      <c r="E27" s="28">
        <f>SUM(E28:E30)</f>
        <v>136803785.71000001</v>
      </c>
      <c r="F27" s="28">
        <f>SUM(F28:F30)</f>
        <v>0</v>
      </c>
      <c r="G27" s="28">
        <f>SUM(G28:G30)</f>
        <v>0</v>
      </c>
      <c r="H27" s="28">
        <f>SUM(H28:H30)</f>
        <v>0</v>
      </c>
      <c r="I27" s="28">
        <f>SUM(E27:H27)</f>
        <v>136803785.71000001</v>
      </c>
      <c r="J27" s="22"/>
      <c r="L27" s="32"/>
    </row>
    <row r="28" spans="2:14" x14ac:dyDescent="0.2">
      <c r="B28" s="15"/>
      <c r="C28" s="49" t="s">
        <v>24</v>
      </c>
      <c r="D28" s="49"/>
      <c r="E28" s="29">
        <v>136803785.71000001</v>
      </c>
      <c r="F28" s="29">
        <v>0</v>
      </c>
      <c r="G28" s="29">
        <v>0</v>
      </c>
      <c r="H28" s="29">
        <v>0</v>
      </c>
      <c r="I28" s="26">
        <f>SUM(E28:H28)</f>
        <v>136803785.71000001</v>
      </c>
      <c r="J28" s="22"/>
    </row>
    <row r="29" spans="2:14" x14ac:dyDescent="0.2">
      <c r="B29" s="15"/>
      <c r="C29" s="49" t="s">
        <v>15</v>
      </c>
      <c r="D29" s="49"/>
      <c r="E29" s="29">
        <v>0</v>
      </c>
      <c r="F29" s="29">
        <v>0</v>
      </c>
      <c r="G29" s="29">
        <v>0</v>
      </c>
      <c r="H29" s="29">
        <v>0</v>
      </c>
      <c r="I29" s="26">
        <f>SUM(E29:H29)</f>
        <v>0</v>
      </c>
      <c r="J29" s="22"/>
      <c r="N29" s="33"/>
    </row>
    <row r="30" spans="2:14" x14ac:dyDescent="0.2">
      <c r="B30" s="15"/>
      <c r="C30" s="49" t="s">
        <v>16</v>
      </c>
      <c r="D30" s="49"/>
      <c r="E30" s="29">
        <v>0</v>
      </c>
      <c r="F30" s="29">
        <v>0</v>
      </c>
      <c r="G30" s="29">
        <v>0</v>
      </c>
      <c r="H30" s="29">
        <v>0</v>
      </c>
      <c r="I30" s="26">
        <f>SUM(E30:H30)</f>
        <v>0</v>
      </c>
      <c r="J30" s="22"/>
      <c r="N30" s="33"/>
    </row>
    <row r="31" spans="2:14" ht="9.9499999999999993" customHeight="1" x14ac:dyDescent="0.2">
      <c r="B31" s="23"/>
      <c r="C31" s="27"/>
      <c r="D31" s="18"/>
      <c r="E31" s="26"/>
      <c r="F31" s="26"/>
      <c r="G31" s="26"/>
      <c r="H31" s="26"/>
      <c r="I31" s="26"/>
      <c r="J31" s="22"/>
      <c r="N31" s="33"/>
    </row>
    <row r="32" spans="2:14" x14ac:dyDescent="0.2">
      <c r="B32" s="23" t="s">
        <v>5</v>
      </c>
      <c r="C32" s="56" t="s">
        <v>17</v>
      </c>
      <c r="D32" s="56"/>
      <c r="E32" s="28">
        <f>SUM(E33:E36)</f>
        <v>0</v>
      </c>
      <c r="F32" s="28">
        <f>SUM(F33:F36)</f>
        <v>0</v>
      </c>
      <c r="G32" s="28">
        <f>SUM(G33:G36)</f>
        <v>19099451.009999998</v>
      </c>
      <c r="H32" s="28">
        <f>SUM(H33:H36)</f>
        <v>0</v>
      </c>
      <c r="I32" s="28">
        <f>SUM(E32:H32)</f>
        <v>19099451.009999998</v>
      </c>
      <c r="J32" s="22"/>
    </row>
    <row r="33" spans="2:11" x14ac:dyDescent="0.2">
      <c r="B33" s="15"/>
      <c r="C33" s="49" t="s">
        <v>18</v>
      </c>
      <c r="D33" s="49"/>
      <c r="E33" s="29">
        <v>0</v>
      </c>
      <c r="F33" s="29">
        <v>0</v>
      </c>
      <c r="G33" s="34">
        <v>51732525.009999998</v>
      </c>
      <c r="H33" s="29">
        <v>0</v>
      </c>
      <c r="I33" s="26">
        <f>SUM(E33:H33)</f>
        <v>51732525.009999998</v>
      </c>
      <c r="J33" s="22"/>
    </row>
    <row r="34" spans="2:11" x14ac:dyDescent="0.2">
      <c r="B34" s="15"/>
      <c r="C34" s="49" t="s">
        <v>19</v>
      </c>
      <c r="D34" s="49"/>
      <c r="E34" s="29">
        <v>0</v>
      </c>
      <c r="F34" s="29">
        <v>0</v>
      </c>
      <c r="G34" s="29">
        <v>-32633074</v>
      </c>
      <c r="H34" s="29">
        <v>0</v>
      </c>
      <c r="I34" s="26">
        <f>SUM(E34:H34)</f>
        <v>-32633074</v>
      </c>
      <c r="J34" s="22"/>
    </row>
    <row r="35" spans="2:11" x14ac:dyDescent="0.2">
      <c r="B35" s="15"/>
      <c r="C35" s="49" t="s">
        <v>20</v>
      </c>
      <c r="D35" s="49"/>
      <c r="E35" s="29">
        <v>0</v>
      </c>
      <c r="F35" s="29">
        <v>0</v>
      </c>
      <c r="G35" s="29">
        <v>0</v>
      </c>
      <c r="H35" s="29">
        <v>0</v>
      </c>
      <c r="I35" s="26">
        <f>SUM(E35:H35)</f>
        <v>0</v>
      </c>
      <c r="J35" s="22"/>
    </row>
    <row r="36" spans="2:11" x14ac:dyDescent="0.2">
      <c r="B36" s="15"/>
      <c r="C36" s="49" t="s">
        <v>21</v>
      </c>
      <c r="D36" s="49"/>
      <c r="E36" s="29">
        <v>0</v>
      </c>
      <c r="F36" s="29">
        <v>0</v>
      </c>
      <c r="G36" s="29">
        <v>0</v>
      </c>
      <c r="H36" s="29">
        <v>0</v>
      </c>
      <c r="I36" s="26">
        <f>SUM(E36:H36)</f>
        <v>0</v>
      </c>
      <c r="J36" s="22"/>
    </row>
    <row r="37" spans="2:11" ht="9.9499999999999993" customHeight="1" x14ac:dyDescent="0.2">
      <c r="B37" s="23"/>
      <c r="C37" s="27"/>
      <c r="D37" s="18"/>
      <c r="E37" s="26"/>
      <c r="F37" s="26"/>
      <c r="G37" s="26"/>
      <c r="H37" s="26"/>
      <c r="I37" s="26"/>
      <c r="J37" s="22"/>
    </row>
    <row r="38" spans="2:11" x14ac:dyDescent="0.2">
      <c r="B38" s="35"/>
      <c r="C38" s="60" t="s">
        <v>25</v>
      </c>
      <c r="D38" s="60"/>
      <c r="E38" s="36">
        <f>E14+E27+E32</f>
        <v>866794778.25999999</v>
      </c>
      <c r="F38" s="36">
        <f>F25+F27+F32</f>
        <v>-12700541.99</v>
      </c>
      <c r="G38" s="36">
        <f>G27+G32</f>
        <v>19099451.009999998</v>
      </c>
      <c r="H38" s="36">
        <f>H25+H27+H32</f>
        <v>0</v>
      </c>
      <c r="I38" s="36">
        <f>SUM(E38:H38)</f>
        <v>873193687.27999997</v>
      </c>
      <c r="J38" s="37"/>
      <c r="K38" s="31">
        <f>+I38-[1]ESF!J61</f>
        <v>0.30999994277954102</v>
      </c>
    </row>
    <row r="39" spans="2:11" ht="6" customHeight="1" x14ac:dyDescent="0.2">
      <c r="B39" s="38"/>
      <c r="C39" s="38"/>
      <c r="D39" s="38"/>
      <c r="E39" s="38"/>
      <c r="F39" s="38"/>
      <c r="G39" s="38"/>
      <c r="H39" s="38"/>
      <c r="I39" s="38"/>
      <c r="J39" s="39"/>
    </row>
    <row r="40" spans="2:11" ht="6" customHeight="1" x14ac:dyDescent="0.2">
      <c r="E40" s="41"/>
      <c r="F40" s="41"/>
      <c r="J40" s="17"/>
    </row>
    <row r="41" spans="2:11" ht="15" customHeight="1" x14ac:dyDescent="0.2">
      <c r="B41" s="1"/>
      <c r="C41" s="61" t="s">
        <v>26</v>
      </c>
      <c r="D41" s="61"/>
      <c r="E41" s="61"/>
      <c r="F41" s="61"/>
      <c r="G41" s="61"/>
      <c r="H41" s="61"/>
      <c r="I41" s="61"/>
      <c r="J41" s="61"/>
    </row>
    <row r="42" spans="2:11" ht="9.75" customHeight="1" x14ac:dyDescent="0.2">
      <c r="B42" s="1"/>
      <c r="C42" s="20"/>
      <c r="D42" s="43"/>
      <c r="E42" s="44"/>
      <c r="F42" s="44"/>
      <c r="G42" s="1"/>
      <c r="H42" s="45"/>
      <c r="I42" s="43"/>
      <c r="J42" s="44"/>
    </row>
    <row r="43" spans="2:11" ht="50.1" customHeight="1" x14ac:dyDescent="0.2">
      <c r="B43" s="1"/>
      <c r="C43" s="20"/>
      <c r="D43" s="62"/>
      <c r="E43" s="62"/>
      <c r="F43" s="44"/>
      <c r="G43" s="1"/>
      <c r="H43" s="63"/>
      <c r="I43" s="63"/>
      <c r="J43" s="44"/>
    </row>
    <row r="44" spans="2:11" ht="14.1" customHeight="1" x14ac:dyDescent="0.2">
      <c r="B44" s="1"/>
      <c r="C44" s="46"/>
      <c r="D44" s="58" t="s">
        <v>27</v>
      </c>
      <c r="E44" s="58"/>
      <c r="F44" s="44"/>
      <c r="G44" s="44"/>
      <c r="H44" s="58" t="s">
        <v>28</v>
      </c>
      <c r="I44" s="58"/>
      <c r="J44" s="18"/>
    </row>
    <row r="45" spans="2:11" ht="14.1" customHeight="1" x14ac:dyDescent="0.2">
      <c r="B45" s="1"/>
      <c r="C45" s="47"/>
      <c r="D45" s="59" t="s">
        <v>29</v>
      </c>
      <c r="E45" s="59"/>
      <c r="F45" s="48"/>
      <c r="G45" s="48"/>
      <c r="H45" s="59" t="s">
        <v>30</v>
      </c>
      <c r="I45" s="59"/>
      <c r="J45" s="18"/>
    </row>
  </sheetData>
  <mergeCells count="35">
    <mergeCell ref="D44:E44"/>
    <mergeCell ref="H44:I44"/>
    <mergeCell ref="D45:E45"/>
    <mergeCell ref="H45:I45"/>
    <mergeCell ref="C34:D34"/>
    <mergeCell ref="C35:D35"/>
    <mergeCell ref="C36:D36"/>
    <mergeCell ref="C38:D38"/>
    <mergeCell ref="C41:J41"/>
    <mergeCell ref="D43:E43"/>
    <mergeCell ref="H43:I43"/>
    <mergeCell ref="C33:D33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2:D32"/>
    <mergeCell ref="C17:D17"/>
    <mergeCell ref="D1:H1"/>
    <mergeCell ref="D2:H2"/>
    <mergeCell ref="B3:I3"/>
    <mergeCell ref="D4:H4"/>
    <mergeCell ref="D5:J5"/>
    <mergeCell ref="E6:G6"/>
    <mergeCell ref="C9:D9"/>
    <mergeCell ref="C12:D12"/>
    <mergeCell ref="C14:D14"/>
    <mergeCell ref="C15:D15"/>
    <mergeCell ref="C16:D16"/>
  </mergeCells>
  <pageMargins left="0.7" right="0.7" top="0.75" bottom="0.75" header="0.3" footer="0.3"/>
  <pageSetup scale="68" orientation="landscape" horizontalDpi="0" verticalDpi="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EVHP</vt:lpstr>
      <vt:lpstr>Hoja2</vt:lpstr>
      <vt:lpstr>Hoja3</vt:lpstr>
      <vt:lpstr>EVHP!Área_de_impresión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</dc:creator>
  <cp:lastModifiedBy>charly</cp:lastModifiedBy>
  <dcterms:created xsi:type="dcterms:W3CDTF">2017-10-16T16:33:46Z</dcterms:created>
  <dcterms:modified xsi:type="dcterms:W3CDTF">2017-10-16T17:36:56Z</dcterms:modified>
</cp:coreProperties>
</file>