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edos fin coreecion\"/>
    </mc:Choice>
  </mc:AlternateContent>
  <xr:revisionPtr revIDLastSave="0" documentId="13_ncr:1_{AFCF12D7-2318-46BE-A9A6-FE6A41FCADE6}" xr6:coauthVersionLast="47" xr6:coauthVersionMax="47" xr10:uidLastSave="{00000000-0000-0000-0000-000000000000}"/>
  <workbookProtection lockStructure="1"/>
  <bookViews>
    <workbookView xWindow="-120" yWindow="-120" windowWidth="29040" windowHeight="15720" xr2:uid="{DAEE5CCC-91E9-48E2-B3D0-E98DE7C3CD63}"/>
  </bookViews>
  <sheets>
    <sheet name="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H5" i="1" s="1"/>
  <c r="E6" i="1"/>
  <c r="H6" i="1"/>
  <c r="E7" i="1"/>
  <c r="H7" i="1"/>
  <c r="E8" i="1"/>
  <c r="H8" i="1" s="1"/>
  <c r="E9" i="1"/>
  <c r="H9" i="1"/>
  <c r="E10" i="1"/>
  <c r="H10" i="1" s="1"/>
  <c r="E11" i="1"/>
  <c r="H11" i="1"/>
  <c r="E12" i="1"/>
  <c r="H12" i="1" s="1"/>
  <c r="E13" i="1"/>
  <c r="H13" i="1"/>
  <c r="E14" i="1"/>
  <c r="H14" i="1"/>
  <c r="E15" i="1"/>
  <c r="H15" i="1"/>
  <c r="E16" i="1"/>
  <c r="H16" i="1"/>
  <c r="E17" i="1"/>
  <c r="H17" i="1" s="1"/>
  <c r="E18" i="1"/>
  <c r="H18" i="1"/>
  <c r="C19" i="1"/>
  <c r="D19" i="1"/>
  <c r="F19" i="1"/>
  <c r="G19" i="1"/>
  <c r="E25" i="1"/>
  <c r="H25" i="1" s="1"/>
  <c r="E26" i="1"/>
  <c r="H26" i="1" s="1"/>
  <c r="E27" i="1"/>
  <c r="H27" i="1"/>
  <c r="E28" i="1"/>
  <c r="H28" i="1"/>
  <c r="C30" i="1"/>
  <c r="D30" i="1"/>
  <c r="F30" i="1"/>
  <c r="G30" i="1"/>
  <c r="E37" i="1"/>
  <c r="H37" i="1" s="1"/>
  <c r="E39" i="1"/>
  <c r="H39" i="1" s="1"/>
  <c r="E41" i="1"/>
  <c r="H41" i="1"/>
  <c r="E43" i="1"/>
  <c r="H43" i="1" s="1"/>
  <c r="E45" i="1"/>
  <c r="H45" i="1"/>
  <c r="E47" i="1"/>
  <c r="H47" i="1" s="1"/>
  <c r="E49" i="1"/>
  <c r="H49" i="1"/>
  <c r="E51" i="1"/>
  <c r="H51" i="1" s="1"/>
  <c r="C53" i="1"/>
  <c r="D53" i="1"/>
  <c r="F53" i="1"/>
  <c r="G53" i="1"/>
  <c r="E53" i="1" l="1"/>
  <c r="E19" i="1"/>
  <c r="E30" i="1"/>
  <c r="H30" i="1"/>
  <c r="H53" i="1"/>
  <c r="H19" i="1"/>
</calcChain>
</file>

<file path=xl/sharedStrings.xml><?xml version="1.0" encoding="utf-8"?>
<sst xmlns="http://schemas.openxmlformats.org/spreadsheetml/2006/main" count="56" uniqueCount="36">
  <si>
    <t>“Bajo protesta de decir verdad declaramos que los Estados Financieros y sus notas, son razonablemente correctos y son responsabilidad del emisor”</t>
  </si>
  <si>
    <t>Total del Egreso</t>
  </si>
  <si>
    <t>Entidades Paramunicipales (en sus diferentes clasificaciones)</t>
  </si>
  <si>
    <t>Fideicomisos Financieros Públicos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</si>
  <si>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</si>
  <si>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</si>
  <si>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</si>
  <si>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</si>
  <si>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</si>
  <si>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</si>
  <si>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</si>
  <si>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</si>
  <si>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</si>
  <si>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</si>
  <si>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</si>
  <si>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</si>
  <si>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</si>
  <si>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</si>
  <si>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COMISIÓN DE DEPORTE DEL ESTADO DE GUANAJUATO
Estado Analítico del Ejercicio del Presupuesto de Egresos
Clasificación Administrativa
Del 1 de Enero al 31 de Diciembre de 2025
(Cifras en Pesos)</t>
  </si>
  <si>
    <t>Órganos Autónomos</t>
  </si>
  <si>
    <t>Poder Judicial</t>
  </si>
  <si>
    <t>Poder Legislativo</t>
  </si>
  <si>
    <t>Poder Ejecutivo</t>
  </si>
  <si>
    <t>NO APLICA</t>
  </si>
  <si>
    <t>211213001A10000 ÓRGANO INTERNO DE CONTRO</t>
  </si>
  <si>
    <t>211213001080000 DIR CENT EST FORM Y CAPA</t>
  </si>
  <si>
    <t>211213001070000 DIR DE OPERACIÓN Y APROV</t>
  </si>
  <si>
    <t>211213001060000 DIR ÁREA DE INFRAESTRUCT</t>
  </si>
  <si>
    <t>211213001050000 DIR ÁREA INVESTIGACIÓN Y</t>
  </si>
  <si>
    <t>211213001040000 DIR DEL ÁREA DE CULTURA</t>
  </si>
  <si>
    <t>211213001030000 DIR DEL ÁREA DE DEPORTE</t>
  </si>
  <si>
    <t>211213001020000 DIR DE FINANZAS Y ADMINI</t>
  </si>
  <si>
    <t>211213001010300 DIR DE ASUNTOS JURÍDICOS</t>
  </si>
  <si>
    <t>211213001010200 DIR DE PLANEACIÓN Y DESA</t>
  </si>
  <si>
    <t>211213001010100 SECRETARÍA PARTICULAR CO</t>
  </si>
  <si>
    <t>211213001010000 DESPACHO DIRECCIÓN GENER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</si>
</sst>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5">
    <xf numFmtId="0" fontId="0" fillId="0" borderId="0" xfId="0"/>
    <xf numFmtId="0" fontId="1" fillId="0" borderId="0" xfId="1" applyProtection="1">
      <protection locked="0"/>
    </xf>
    <xf numFmtId="3" fontId="2" fillId="0" borderId="1" xfId="1" applyNumberFormat="1" applyFont="1" applyBorder="1" applyProtection="1">
      <protection locked="0"/>
    </xf>
    <xf numFmtId="3" fontId="3" fillId="0" borderId="3" xfId="1" applyNumberFormat="1" applyFont="1" applyBorder="1" applyProtection="1">
      <protection locked="0"/>
    </xf>
    <xf numFmtId="0" fontId="2" fillId="0" borderId="3" xfId="2" applyFont="1" applyBorder="1" applyAlignment="1">
      <alignment horizontal="center" vertical="center" wrapText="1"/>
    </xf>
    <xf numFmtId="4" fontId="2" fillId="2" borderId="4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5" xfId="2" applyNumberFormat="1" applyFont="1" applyFill="1" applyBorder="1" applyAlignment="1">
      <alignment horizontal="center" vertical="center" wrapText="1"/>
    </xf>
    <xf numFmtId="0" fontId="2" fillId="2" borderId="6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7" xfId="2" applyFont="1" applyFill="1" applyBorder="1" applyAlignment="1" applyProtection="1">
      <alignment horizontal="center" vertical="center" wrapText="1"/>
      <protection locked="0"/>
    </xf>
    <xf numFmtId="0" fontId="2" fillId="2" borderId="8" xfId="2" applyFont="1" applyFill="1" applyBorder="1" applyAlignment="1" applyProtection="1">
      <alignment horizontal="center" vertical="center" wrapText="1"/>
      <protection locked="0"/>
    </xf>
    <xf numFmtId="0" fontId="2" fillId="2" borderId="9" xfId="2" applyFont="1" applyFill="1" applyBorder="1" applyAlignment="1" applyProtection="1">
      <alignment horizontal="center" vertical="center" wrapText="1"/>
      <protection locked="0"/>
    </xf>
    <xf numFmtId="0" fontId="2" fillId="2" borderId="10" xfId="2" applyFont="1" applyFill="1" applyBorder="1" applyAlignment="1" applyProtection="1">
      <alignment horizontal="center" vertical="center" wrapText="1"/>
      <protection locked="0"/>
    </xf>
    <xf numFmtId="4" fontId="3" fillId="0" borderId="5" xfId="2" applyNumberFormat="1" applyFont="1" applyBorder="1" applyAlignment="1">
      <alignment horizontal="center" vertical="center" wrapText="1"/>
    </xf>
    <xf numFmtId="0" fontId="2" fillId="2" borderId="5" xfId="2" applyFont="1" applyFill="1" applyBorder="1" applyAlignment="1">
      <alignment vertical="center"/>
    </xf>
    <xf numFmtId="0" fontId="2" fillId="2" borderId="3" xfId="2" applyFont="1" applyFill="1" applyBorder="1" applyAlignment="1">
      <alignment horizontal="center" vertical="center"/>
    </xf>
    <xf numFmtId="0" fontId="3" fillId="0" borderId="5" xfId="2" applyFont="1" applyBorder="1" applyAlignment="1">
      <alignment horizontal="left" vertical="center" indent="1"/>
    </xf>
    <xf numFmtId="0" fontId="3" fillId="0" borderId="3" xfId="1" applyFont="1" applyBorder="1" applyAlignment="1" applyProtection="1">
      <alignment horizontal="left" indent="1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11" xfId="2" applyFont="1" applyBorder="1" applyAlignment="1">
      <alignment horizontal="center" vertical="center"/>
    </xf>
    <xf numFmtId="0" fontId="1" fillId="0" borderId="11" xfId="1" applyBorder="1" applyAlignment="1" applyProtection="1">
      <alignment horizontal="left" indent="1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11" xfId="2" applyFont="1" applyBorder="1" applyAlignment="1">
      <alignment vertical="center"/>
    </xf>
    <xf numFmtId="0" fontId="1" fillId="0" borderId="11" xfId="1" applyBorder="1" applyAlignment="1" applyProtection="1">
      <alignment horizontal="left" wrapText="1" indent="1"/>
      <protection locked="0"/>
    </xf>
  </cellXfs>
  <cellStyles count="3">
    <cellStyle name="Normal" xfId="0" builtinId="0"/>
    <cellStyle name="Normal 2" xfId="1" xr:uid="{F9907FA9-1259-446E-B409-856021F24DB0}"/>
    <cellStyle name="Normal 3 2" xfId="2" xr:uid="{C7A58DCC-B235-4EE2-904A-D167F146F9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60</xdr:row>
      <xdr:rowOff>57150</xdr:rowOff>
    </xdr:from>
    <xdr:to>
      <xdr:col>3</xdr:col>
      <xdr:colOff>933450</xdr:colOff>
      <xdr:row>67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A9EBB4C-2432-4094-92A4-2C29E7C484BB}"/>
            </a:ext>
          </a:extLst>
        </xdr:cNvPr>
        <xdr:cNvSpPr txBox="1"/>
      </xdr:nvSpPr>
      <xdr:spPr>
        <a:xfrm>
          <a:off x="952500" y="11115675"/>
          <a:ext cx="56292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4TO%20TRIMESTRE%202025.xlsx" TargetMode="External"/><Relationship Id="rId1" Type="http://schemas.openxmlformats.org/officeDocument/2006/relationships/externalLinkPath" Target="/Users/Alejandro/Downloads/CPA%204TO%20TRIMESTR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F"/>
      <sheetName val="VHP"/>
      <sheetName val="CSF"/>
      <sheetName val="EFE"/>
      <sheetName val="EAA"/>
      <sheetName val="ADP"/>
      <sheetName val="IPC"/>
      <sheetName val="NGA"/>
      <sheetName val="EAI"/>
      <sheetName val="EAI-C"/>
      <sheetName val="CTG"/>
      <sheetName val="COG"/>
      <sheetName val="CFG"/>
      <sheetName val="ENT"/>
      <sheetName val="IN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CA039-5F5A-4F24-BBD6-7EE72A5049DD}">
  <sheetPr>
    <pageSetUpPr fitToPage="1"/>
  </sheetPr>
  <dimension ref="B1:H55"/>
  <sheetViews>
    <sheetView showGridLines="0" tabSelected="1" workbookViewId="0">
      <selection activeCell="B21" sqref="B21:H21"/>
    </sheetView>
  </sheetViews>
  <sheetFormatPr baseColWidth="10" defaultColWidth="10.28515625" defaultRowHeight="11.25" x14ac:dyDescent="0.2"/>
  <cols>
    <col min="1" max="1" width="1.42578125" style="1" customWidth="1"/>
    <col min="2" max="2" width="69" style="1" customWidth="1"/>
    <col min="3" max="3" width="9.5703125" style="1" bestFit="1" customWidth="1"/>
    <col min="4" max="4" width="12.28515625" style="1" bestFit="1" customWidth="1"/>
    <col min="5" max="5" width="9.5703125" style="1" bestFit="1" customWidth="1"/>
    <col min="6" max="6" width="9.7109375" style="1" bestFit="1" customWidth="1"/>
    <col min="7" max="8" width="15.7109375" style="1" customWidth="1"/>
    <col min="9" max="16384" width="10.28515625" style="1"/>
  </cols>
  <sheetData>
    <row r="1" spans="2:8" ht="57" customHeight="1" x14ac:dyDescent="0.2">
      <c r="B1" s="13" t="s">
        <v>18</v>
      </c>
      <c r="C1" s="12"/>
      <c r="D1" s="12"/>
      <c r="E1" s="12"/>
      <c r="F1" s="12"/>
      <c r="G1" s="12"/>
      <c r="H1" s="11"/>
    </row>
    <row r="2" spans="2:8" x14ac:dyDescent="0.2">
      <c r="B2" s="15"/>
      <c r="C2" s="10" t="s">
        <v>17</v>
      </c>
      <c r="D2" s="9"/>
      <c r="E2" s="9"/>
      <c r="F2" s="9"/>
      <c r="G2" s="8"/>
      <c r="H2" s="7" t="s">
        <v>16</v>
      </c>
    </row>
    <row r="3" spans="2:8" ht="24.95" customHeight="1" x14ac:dyDescent="0.2">
      <c r="B3" s="16" t="s">
        <v>15</v>
      </c>
      <c r="C3" s="6" t="s">
        <v>14</v>
      </c>
      <c r="D3" s="6" t="s">
        <v>13</v>
      </c>
      <c r="E3" s="6" t="s">
        <v>12</v>
      </c>
      <c r="F3" s="6" t="s">
        <v>11</v>
      </c>
      <c r="G3" s="6" t="s">
        <v>10</v>
      </c>
      <c r="H3" s="5"/>
    </row>
    <row r="4" spans="2:8" x14ac:dyDescent="0.2">
      <c r="B4" s="17"/>
      <c r="C4" s="14"/>
      <c r="D4" s="14"/>
      <c r="E4" s="14"/>
      <c r="F4" s="14"/>
      <c r="G4" s="14"/>
      <c r="H4" s="14"/>
    </row>
    <row r="5" spans="2:8" x14ac:dyDescent="0.2">
      <c r="B5" s="18" t="s">
        <v>35</v>
      </c>
      <c r="C5" s="3">
        <v>9458655.9499999993</v>
      </c>
      <c r="D5" s="3">
        <v>46987423.770000003</v>
      </c>
      <c r="E5" s="3">
        <f>C5+D5</f>
        <v>56446079.719999999</v>
      </c>
      <c r="F5" s="3">
        <v>55748921.530000001</v>
      </c>
      <c r="G5" s="3">
        <v>55748921.530000001</v>
      </c>
      <c r="H5" s="3">
        <f>E5-F5</f>
        <v>697158.18999999762</v>
      </c>
    </row>
    <row r="6" spans="2:8" x14ac:dyDescent="0.2">
      <c r="B6" s="18" t="s">
        <v>34</v>
      </c>
      <c r="C6" s="3">
        <v>15296416.51</v>
      </c>
      <c r="D6" s="3">
        <v>65053388.079999998</v>
      </c>
      <c r="E6" s="3">
        <f>C6+D6</f>
        <v>80349804.590000004</v>
      </c>
      <c r="F6" s="3">
        <v>78695520.859999999</v>
      </c>
      <c r="G6" s="3">
        <v>78695520.859999999</v>
      </c>
      <c r="H6" s="3">
        <f>E6-F6</f>
        <v>1654283.7300000042</v>
      </c>
    </row>
    <row r="7" spans="2:8" x14ac:dyDescent="0.2">
      <c r="B7" s="18" t="s">
        <v>33</v>
      </c>
      <c r="C7" s="3">
        <v>5070892.92</v>
      </c>
      <c r="D7" s="3">
        <v>-346086.28</v>
      </c>
      <c r="E7" s="3">
        <f>C7+D7</f>
        <v>4724806.6399999997</v>
      </c>
      <c r="F7" s="3">
        <v>4337987.7699999996</v>
      </c>
      <c r="G7" s="3">
        <v>4337987.7699999996</v>
      </c>
      <c r="H7" s="3">
        <f>E7-F7</f>
        <v>386818.87000000011</v>
      </c>
    </row>
    <row r="8" spans="2:8" x14ac:dyDescent="0.2">
      <c r="B8" s="18" t="s">
        <v>32</v>
      </c>
      <c r="C8" s="3">
        <v>2564955.69</v>
      </c>
      <c r="D8" s="3">
        <v>302388.61</v>
      </c>
      <c r="E8" s="3">
        <f>C8+D8</f>
        <v>2867344.3</v>
      </c>
      <c r="F8" s="3">
        <v>2815915.99</v>
      </c>
      <c r="G8" s="3">
        <v>2815915.99</v>
      </c>
      <c r="H8" s="3">
        <f>E8-F8</f>
        <v>51428.30999999959</v>
      </c>
    </row>
    <row r="9" spans="2:8" x14ac:dyDescent="0.2">
      <c r="B9" s="18" t="s">
        <v>31</v>
      </c>
      <c r="C9" s="3">
        <v>14393651.74</v>
      </c>
      <c r="D9" s="3">
        <v>7012285.3700000001</v>
      </c>
      <c r="E9" s="3">
        <f>C9+D9</f>
        <v>21405937.109999999</v>
      </c>
      <c r="F9" s="3">
        <v>19206680.989999998</v>
      </c>
      <c r="G9" s="3">
        <v>19206680.989999998</v>
      </c>
      <c r="H9" s="3">
        <f>E9-F9</f>
        <v>2199256.120000001</v>
      </c>
    </row>
    <row r="10" spans="2:8" x14ac:dyDescent="0.2">
      <c r="B10" s="18" t="s">
        <v>30</v>
      </c>
      <c r="C10" s="3">
        <v>48178994.630000003</v>
      </c>
      <c r="D10" s="3">
        <v>45118832.270000003</v>
      </c>
      <c r="E10" s="3">
        <f>C10+D10</f>
        <v>93297826.900000006</v>
      </c>
      <c r="F10" s="3">
        <v>90128054.709999993</v>
      </c>
      <c r="G10" s="3">
        <v>90128054.709999993</v>
      </c>
      <c r="H10" s="3">
        <f>E10-F10</f>
        <v>3169772.1900000125</v>
      </c>
    </row>
    <row r="11" spans="2:8" x14ac:dyDescent="0.2">
      <c r="B11" s="18" t="s">
        <v>29</v>
      </c>
      <c r="C11" s="3">
        <v>26028081.719999999</v>
      </c>
      <c r="D11" s="3">
        <v>6013010.6200000001</v>
      </c>
      <c r="E11" s="3">
        <f>C11+D11</f>
        <v>32041092.34</v>
      </c>
      <c r="F11" s="3">
        <v>31544307.93</v>
      </c>
      <c r="G11" s="3">
        <v>31544307.93</v>
      </c>
      <c r="H11" s="3">
        <f>E11-F11</f>
        <v>496784.41000000015</v>
      </c>
    </row>
    <row r="12" spans="2:8" x14ac:dyDescent="0.2">
      <c r="B12" s="18" t="s">
        <v>28</v>
      </c>
      <c r="C12" s="3">
        <v>7412317.5599999996</v>
      </c>
      <c r="D12" s="3">
        <v>2438889.6</v>
      </c>
      <c r="E12" s="3">
        <f>C12+D12</f>
        <v>9851207.1600000001</v>
      </c>
      <c r="F12" s="3">
        <v>9351939.3800000008</v>
      </c>
      <c r="G12" s="3">
        <v>9351939.3800000008</v>
      </c>
      <c r="H12" s="3">
        <f>E12-F12</f>
        <v>499267.77999999933</v>
      </c>
    </row>
    <row r="13" spans="2:8" x14ac:dyDescent="0.2">
      <c r="B13" s="18" t="s">
        <v>27</v>
      </c>
      <c r="C13" s="3">
        <v>11647950.92</v>
      </c>
      <c r="D13" s="3">
        <v>61036375.119999997</v>
      </c>
      <c r="E13" s="3">
        <f>C13+D13</f>
        <v>72684326.039999992</v>
      </c>
      <c r="F13" s="3">
        <v>71047786.189999998</v>
      </c>
      <c r="G13" s="3">
        <v>71047786.189999998</v>
      </c>
      <c r="H13" s="3">
        <f>E13-F13</f>
        <v>1636539.849999994</v>
      </c>
    </row>
    <row r="14" spans="2:8" x14ac:dyDescent="0.2">
      <c r="B14" s="18" t="s">
        <v>26</v>
      </c>
      <c r="C14" s="3">
        <v>81423846.780000001</v>
      </c>
      <c r="D14" s="3">
        <v>6597790.0199999996</v>
      </c>
      <c r="E14" s="3">
        <f>C14+D14</f>
        <v>88021636.799999997</v>
      </c>
      <c r="F14" s="3">
        <v>81563135.689999998</v>
      </c>
      <c r="G14" s="3">
        <v>81365485.299999997</v>
      </c>
      <c r="H14" s="3">
        <f>E14-F14</f>
        <v>6458501.1099999994</v>
      </c>
    </row>
    <row r="15" spans="2:8" x14ac:dyDescent="0.2">
      <c r="B15" s="18" t="s">
        <v>25</v>
      </c>
      <c r="C15" s="3">
        <v>3968626.77</v>
      </c>
      <c r="D15" s="3">
        <v>1712654.91</v>
      </c>
      <c r="E15" s="3">
        <f>C15+D15</f>
        <v>5681281.6799999997</v>
      </c>
      <c r="F15" s="3">
        <v>5440572.3899999997</v>
      </c>
      <c r="G15" s="3">
        <v>5440572.3899999997</v>
      </c>
      <c r="H15" s="3">
        <f>E15-F15</f>
        <v>240709.29000000004</v>
      </c>
    </row>
    <row r="16" spans="2:8" x14ac:dyDescent="0.2">
      <c r="B16" s="18" t="s">
        <v>24</v>
      </c>
      <c r="C16" s="3">
        <v>2689670.9</v>
      </c>
      <c r="D16" s="3">
        <v>239127.76</v>
      </c>
      <c r="E16" s="3">
        <f>C16+D16</f>
        <v>2928798.66</v>
      </c>
      <c r="F16" s="3">
        <v>2786293.34</v>
      </c>
      <c r="G16" s="3">
        <v>2786293.34</v>
      </c>
      <c r="H16" s="3">
        <f>E16-F16</f>
        <v>142505.3200000003</v>
      </c>
    </row>
    <row r="17" spans="2:8" x14ac:dyDescent="0.2">
      <c r="B17" s="18"/>
      <c r="C17" s="3">
        <v>0</v>
      </c>
      <c r="D17" s="3">
        <v>0</v>
      </c>
      <c r="E17" s="3">
        <f>C17+D17</f>
        <v>0</v>
      </c>
      <c r="F17" s="3">
        <v>0</v>
      </c>
      <c r="G17" s="3">
        <v>0</v>
      </c>
      <c r="H17" s="3">
        <f>E17-F17</f>
        <v>0</v>
      </c>
    </row>
    <row r="18" spans="2:8" x14ac:dyDescent="0.2">
      <c r="B18" s="18"/>
      <c r="C18" s="3">
        <v>0</v>
      </c>
      <c r="D18" s="3">
        <v>0</v>
      </c>
      <c r="E18" s="3">
        <f>C18+D18</f>
        <v>0</v>
      </c>
      <c r="F18" s="3">
        <v>0</v>
      </c>
      <c r="G18" s="3">
        <v>0</v>
      </c>
      <c r="H18" s="3">
        <f>E18-F18</f>
        <v>0</v>
      </c>
    </row>
    <row r="19" spans="2:8" x14ac:dyDescent="0.2">
      <c r="B19" s="19" t="s">
        <v>1</v>
      </c>
      <c r="C19" s="2">
        <f>SUM(C5:C18)</f>
        <v>228134062.09</v>
      </c>
      <c r="D19" s="2">
        <f>SUM(D5:D18)</f>
        <v>242166079.84999999</v>
      </c>
      <c r="E19" s="2">
        <f>SUM(E5:E18)</f>
        <v>470300141.94000012</v>
      </c>
      <c r="F19" s="2">
        <f>SUM(F5:F18)</f>
        <v>452667116.76999998</v>
      </c>
      <c r="G19" s="2">
        <f>SUM(G5:G18)</f>
        <v>452469466.38</v>
      </c>
      <c r="H19" s="2">
        <f>SUM(H5:H18)</f>
        <v>17633025.170000009</v>
      </c>
    </row>
    <row r="21" spans="2:8" ht="55.35" customHeight="1" x14ac:dyDescent="0.2">
      <c r="B21" s="13" t="s">
        <v>18</v>
      </c>
      <c r="C21" s="12"/>
      <c r="D21" s="12"/>
      <c r="E21" s="12"/>
      <c r="F21" s="12"/>
      <c r="G21" s="12"/>
      <c r="H21" s="11"/>
    </row>
    <row r="22" spans="2:8" x14ac:dyDescent="0.2">
      <c r="B22" s="15"/>
      <c r="C22" s="10" t="s">
        <v>17</v>
      </c>
      <c r="D22" s="9"/>
      <c r="E22" s="9"/>
      <c r="F22" s="9"/>
      <c r="G22" s="8"/>
      <c r="H22" s="7" t="s">
        <v>16</v>
      </c>
    </row>
    <row r="23" spans="2:8" ht="22.5" x14ac:dyDescent="0.2">
      <c r="B23" s="16" t="s">
        <v>15</v>
      </c>
      <c r="C23" s="6" t="s">
        <v>14</v>
      </c>
      <c r="D23" s="6" t="s">
        <v>13</v>
      </c>
      <c r="E23" s="6" t="s">
        <v>12</v>
      </c>
      <c r="F23" s="6" t="s">
        <v>11</v>
      </c>
      <c r="G23" s="6" t="s">
        <v>10</v>
      </c>
      <c r="H23" s="5"/>
    </row>
    <row r="24" spans="2:8" x14ac:dyDescent="0.2">
      <c r="B24" s="20" t="s">
        <v>23</v>
      </c>
      <c r="C24" s="4"/>
      <c r="D24" s="4"/>
      <c r="E24" s="4"/>
      <c r="F24" s="4"/>
      <c r="G24" s="4"/>
      <c r="H24" s="4"/>
    </row>
    <row r="25" spans="2:8" x14ac:dyDescent="0.2">
      <c r="B25" s="21" t="s">
        <v>22</v>
      </c>
      <c r="C25" s="3">
        <v>0</v>
      </c>
      <c r="D25" s="3">
        <v>0</v>
      </c>
      <c r="E25" s="3">
        <f>C25+D25</f>
        <v>0</v>
      </c>
      <c r="F25" s="3">
        <v>0</v>
      </c>
      <c r="G25" s="3">
        <v>0</v>
      </c>
      <c r="H25" s="3">
        <f>E25-F25</f>
        <v>0</v>
      </c>
    </row>
    <row r="26" spans="2:8" x14ac:dyDescent="0.2">
      <c r="B26" s="21" t="s">
        <v>21</v>
      </c>
      <c r="C26" s="3">
        <v>0</v>
      </c>
      <c r="D26" s="3">
        <v>0</v>
      </c>
      <c r="E26" s="3">
        <f>C26+D26</f>
        <v>0</v>
      </c>
      <c r="F26" s="3">
        <v>0</v>
      </c>
      <c r="G26" s="3">
        <v>0</v>
      </c>
      <c r="H26" s="3">
        <f>E26-F26</f>
        <v>0</v>
      </c>
    </row>
    <row r="27" spans="2:8" x14ac:dyDescent="0.2">
      <c r="B27" s="21" t="s">
        <v>20</v>
      </c>
      <c r="C27" s="3">
        <v>0</v>
      </c>
      <c r="D27" s="3">
        <v>0</v>
      </c>
      <c r="E27" s="3">
        <f>C27+D27</f>
        <v>0</v>
      </c>
      <c r="F27" s="3">
        <v>0</v>
      </c>
      <c r="G27" s="3">
        <v>0</v>
      </c>
      <c r="H27" s="3">
        <f>E27-F27</f>
        <v>0</v>
      </c>
    </row>
    <row r="28" spans="2:8" x14ac:dyDescent="0.2">
      <c r="B28" s="21" t="s">
        <v>19</v>
      </c>
      <c r="C28" s="3">
        <v>0</v>
      </c>
      <c r="D28" s="3">
        <v>0</v>
      </c>
      <c r="E28" s="3">
        <f>C28+D28</f>
        <v>0</v>
      </c>
      <c r="F28" s="3">
        <v>0</v>
      </c>
      <c r="G28" s="3">
        <v>0</v>
      </c>
      <c r="H28" s="3">
        <f>E28-F28</f>
        <v>0</v>
      </c>
    </row>
    <row r="29" spans="2:8" x14ac:dyDescent="0.2">
      <c r="B29" s="21"/>
      <c r="C29" s="3"/>
      <c r="D29" s="3"/>
      <c r="E29" s="3"/>
      <c r="F29" s="3"/>
      <c r="G29" s="3"/>
      <c r="H29" s="3"/>
    </row>
    <row r="30" spans="2:8" x14ac:dyDescent="0.2">
      <c r="B30" s="22" t="s">
        <v>1</v>
      </c>
      <c r="C30" s="2">
        <f>SUM(C25:C28)</f>
        <v>0</v>
      </c>
      <c r="D30" s="2">
        <f>SUM(D25:D28)</f>
        <v>0</v>
      </c>
      <c r="E30" s="2">
        <f>SUM(E25:E28)</f>
        <v>0</v>
      </c>
      <c r="F30" s="2">
        <f>SUM(F25:F28)</f>
        <v>0</v>
      </c>
      <c r="G30" s="2">
        <f>SUM(G25:G28)</f>
        <v>0</v>
      </c>
      <c r="H30" s="2">
        <f>SUM(H25:H28)</f>
        <v>0</v>
      </c>
    </row>
    <row r="33" spans="2:8" ht="59.45" customHeight="1" x14ac:dyDescent="0.2">
      <c r="B33" s="10" t="s">
        <v>18</v>
      </c>
      <c r="C33" s="9"/>
      <c r="D33" s="9"/>
      <c r="E33" s="9"/>
      <c r="F33" s="9"/>
      <c r="G33" s="9"/>
      <c r="H33" s="8"/>
    </row>
    <row r="34" spans="2:8" x14ac:dyDescent="0.2">
      <c r="B34" s="15"/>
      <c r="C34" s="10" t="s">
        <v>17</v>
      </c>
      <c r="D34" s="9"/>
      <c r="E34" s="9"/>
      <c r="F34" s="9"/>
      <c r="G34" s="8"/>
      <c r="H34" s="7" t="s">
        <v>16</v>
      </c>
    </row>
    <row r="35" spans="2:8" ht="22.5" x14ac:dyDescent="0.2">
      <c r="B35" s="16" t="s">
        <v>15</v>
      </c>
      <c r="C35" s="6" t="s">
        <v>14</v>
      </c>
      <c r="D35" s="6" t="s">
        <v>13</v>
      </c>
      <c r="E35" s="6" t="s">
        <v>12</v>
      </c>
      <c r="F35" s="6" t="s">
        <v>11</v>
      </c>
      <c r="G35" s="6" t="s">
        <v>10</v>
      </c>
      <c r="H35" s="5"/>
    </row>
    <row r="36" spans="2:8" x14ac:dyDescent="0.2">
      <c r="B36" s="23"/>
      <c r="C36" s="4"/>
      <c r="D36" s="4"/>
      <c r="E36" s="4"/>
      <c r="F36" s="4"/>
      <c r="G36" s="4"/>
      <c r="H36" s="4"/>
    </row>
    <row r="37" spans="2:8" x14ac:dyDescent="0.2">
      <c r="B37" s="24" t="s">
        <v>9</v>
      </c>
      <c r="C37" s="3">
        <v>228134062.09</v>
      </c>
      <c r="D37" s="3">
        <v>242166079.84999999</v>
      </c>
      <c r="E37" s="3">
        <f>C37+D37</f>
        <v>470300141.94</v>
      </c>
      <c r="F37" s="3">
        <v>452667116.76999998</v>
      </c>
      <c r="G37" s="3">
        <v>452469466.38</v>
      </c>
      <c r="H37" s="3">
        <f>E37-F37</f>
        <v>17633025.170000017</v>
      </c>
    </row>
    <row r="38" spans="2:8" x14ac:dyDescent="0.2">
      <c r="B38" s="24"/>
      <c r="C38" s="3"/>
      <c r="D38" s="3"/>
      <c r="E38" s="3"/>
      <c r="F38" s="3"/>
      <c r="G38" s="3"/>
      <c r="H38" s="3"/>
    </row>
    <row r="39" spans="2:8" x14ac:dyDescent="0.2">
      <c r="B39" s="24" t="s">
        <v>8</v>
      </c>
      <c r="C39" s="3">
        <v>0</v>
      </c>
      <c r="D39" s="3">
        <v>0</v>
      </c>
      <c r="E39" s="3">
        <f>C39+D39</f>
        <v>0</v>
      </c>
      <c r="F39" s="3">
        <v>0</v>
      </c>
      <c r="G39" s="3">
        <v>0</v>
      </c>
      <c r="H39" s="3">
        <f>E39-F39</f>
        <v>0</v>
      </c>
    </row>
    <row r="40" spans="2:8" x14ac:dyDescent="0.2">
      <c r="B40" s="24"/>
      <c r="C40" s="3"/>
      <c r="D40" s="3"/>
      <c r="E40" s="3"/>
      <c r="F40" s="3"/>
      <c r="G40" s="3"/>
      <c r="H40" s="3"/>
    </row>
    <row r="41" spans="2:8" x14ac:dyDescent="0.2">
      <c r="B41" s="24" t="s">
        <v>7</v>
      </c>
      <c r="C41" s="3">
        <v>0</v>
      </c>
      <c r="D41" s="3">
        <v>0</v>
      </c>
      <c r="E41" s="3">
        <f>C41+D41</f>
        <v>0</v>
      </c>
      <c r="F41" s="3">
        <v>0</v>
      </c>
      <c r="G41" s="3">
        <v>0</v>
      </c>
      <c r="H41" s="3">
        <f>E41-F41</f>
        <v>0</v>
      </c>
    </row>
    <row r="42" spans="2:8" x14ac:dyDescent="0.2">
      <c r="B42" s="24"/>
      <c r="C42" s="3"/>
      <c r="D42" s="3"/>
      <c r="E42" s="3"/>
      <c r="F42" s="3"/>
      <c r="G42" s="3"/>
      <c r="H42" s="3"/>
    </row>
    <row r="43" spans="2:8" x14ac:dyDescent="0.2">
      <c r="B43" s="24" t="s">
        <v>6</v>
      </c>
      <c r="C43" s="3">
        <v>0</v>
      </c>
      <c r="D43" s="3">
        <v>0</v>
      </c>
      <c r="E43" s="3">
        <f>C43+D43</f>
        <v>0</v>
      </c>
      <c r="F43" s="3">
        <v>0</v>
      </c>
      <c r="G43" s="3">
        <v>0</v>
      </c>
      <c r="H43" s="3">
        <f>E43-F43</f>
        <v>0</v>
      </c>
    </row>
    <row r="44" spans="2:8" x14ac:dyDescent="0.2">
      <c r="B44" s="24"/>
      <c r="C44" s="3"/>
      <c r="D44" s="3"/>
      <c r="E44" s="3"/>
      <c r="F44" s="3"/>
      <c r="G44" s="3"/>
      <c r="H44" s="3"/>
    </row>
    <row r="45" spans="2:8" ht="22.5" x14ac:dyDescent="0.2">
      <c r="B45" s="24" t="s">
        <v>5</v>
      </c>
      <c r="C45" s="3">
        <v>0</v>
      </c>
      <c r="D45" s="3">
        <v>0</v>
      </c>
      <c r="E45" s="3">
        <f>C45+D45</f>
        <v>0</v>
      </c>
      <c r="F45" s="3">
        <v>0</v>
      </c>
      <c r="G45" s="3">
        <v>0</v>
      </c>
      <c r="H45" s="3">
        <f>E45-F45</f>
        <v>0</v>
      </c>
    </row>
    <row r="46" spans="2:8" x14ac:dyDescent="0.2">
      <c r="B46" s="24"/>
      <c r="C46" s="3"/>
      <c r="D46" s="3"/>
      <c r="E46" s="3"/>
      <c r="F46" s="3"/>
      <c r="G46" s="3"/>
      <c r="H46" s="3"/>
    </row>
    <row r="47" spans="2:8" ht="22.5" x14ac:dyDescent="0.2">
      <c r="B47" s="24" t="s">
        <v>4</v>
      </c>
      <c r="C47" s="3">
        <v>0</v>
      </c>
      <c r="D47" s="3">
        <v>0</v>
      </c>
      <c r="E47" s="3">
        <f>C47+D47</f>
        <v>0</v>
      </c>
      <c r="F47" s="3">
        <v>0</v>
      </c>
      <c r="G47" s="3">
        <v>0</v>
      </c>
      <c r="H47" s="3">
        <f>E47-F47</f>
        <v>0</v>
      </c>
    </row>
    <row r="48" spans="2:8" x14ac:dyDescent="0.2">
      <c r="B48" s="24"/>
      <c r="C48" s="3"/>
      <c r="D48" s="3"/>
      <c r="E48" s="3"/>
      <c r="F48" s="3"/>
      <c r="G48" s="3"/>
      <c r="H48" s="3"/>
    </row>
    <row r="49" spans="2:8" x14ac:dyDescent="0.2">
      <c r="B49" s="24" t="s">
        <v>3</v>
      </c>
      <c r="C49" s="3">
        <v>0</v>
      </c>
      <c r="D49" s="3">
        <v>0</v>
      </c>
      <c r="E49" s="3">
        <f>C49+D49</f>
        <v>0</v>
      </c>
      <c r="F49" s="3">
        <v>0</v>
      </c>
      <c r="G49" s="3">
        <v>0</v>
      </c>
      <c r="H49" s="3">
        <f>E49-F49</f>
        <v>0</v>
      </c>
    </row>
    <row r="50" spans="2:8" x14ac:dyDescent="0.2">
      <c r="B50" s="24"/>
      <c r="C50" s="3"/>
      <c r="D50" s="3"/>
      <c r="E50" s="3"/>
      <c r="F50" s="3"/>
      <c r="G50" s="3"/>
      <c r="H50" s="3"/>
    </row>
    <row r="51" spans="2:8" x14ac:dyDescent="0.2">
      <c r="B51" s="24" t="s">
        <v>2</v>
      </c>
      <c r="C51" s="3">
        <v>0</v>
      </c>
      <c r="D51" s="3">
        <v>0</v>
      </c>
      <c r="E51" s="3">
        <f>C51+D51</f>
        <v>0</v>
      </c>
      <c r="F51" s="3">
        <v>0</v>
      </c>
      <c r="G51" s="3">
        <v>0</v>
      </c>
      <c r="H51" s="3">
        <f>E51-F51</f>
        <v>0</v>
      </c>
    </row>
    <row r="52" spans="2:8" x14ac:dyDescent="0.2">
      <c r="B52" s="24"/>
      <c r="C52" s="3"/>
      <c r="D52" s="3"/>
      <c r="E52" s="3"/>
      <c r="F52" s="3"/>
      <c r="G52" s="3"/>
      <c r="H52" s="3"/>
    </row>
    <row r="53" spans="2:8" x14ac:dyDescent="0.2">
      <c r="B53" s="22" t="s">
        <v>1</v>
      </c>
      <c r="C53" s="2">
        <f>SUM(C37:C51)</f>
        <v>228134062.09</v>
      </c>
      <c r="D53" s="2">
        <f>SUM(D37:D51)</f>
        <v>242166079.84999999</v>
      </c>
      <c r="E53" s="2">
        <f>SUM(E37:E51)</f>
        <v>470300141.94</v>
      </c>
      <c r="F53" s="2">
        <f>SUM(F37:F51)</f>
        <v>452667116.76999998</v>
      </c>
      <c r="G53" s="2">
        <f>SUM(G37:G51)</f>
        <v>452469466.38</v>
      </c>
      <c r="H53" s="2">
        <f>SUM(H37:H51)</f>
        <v>17633025.170000017</v>
      </c>
    </row>
    <row r="55" spans="2:8" x14ac:dyDescent="0.2">
      <c r="B55" s="1" t="s">
        <v>0</v>
      </c>
    </row>
  </sheetData>
  <sheetProtection formatCells="0" formatColumns="0" formatRows="0" insertRows="0" deleteRows="0" autoFilter="0"/>
  <mergeCells count="9">
    <mergeCell ref="B33:H33"/>
    <mergeCell ref="C34:G34"/>
    <mergeCell ref="H34:H35"/>
    <mergeCell ref="B1:H1"/>
    <mergeCell ref="C2:G2"/>
    <mergeCell ref="H2:H3"/>
    <mergeCell ref="B21:H21"/>
    <mergeCell ref="C22:G22"/>
    <mergeCell ref="H22:H23"/>
  </mergeCells>
  <printOptions horizontalCentered="1"/>
  <pageMargins left="0.23622047244094491" right="0.23622047244094491" top="0.74803149606299213" bottom="0.74803149606299213" header="0.31496062992125984" footer="0.31496062992125984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2026-01-29T23:08:20Z</cp:lastPrinted>
  <dcterms:created xsi:type="dcterms:W3CDTF">2026-01-29T23:03:07Z</dcterms:created>
  <dcterms:modified xsi:type="dcterms:W3CDTF">2026-01-29T23:12:08Z</dcterms:modified>
</cp:coreProperties>
</file>