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FF31F6EC-F75D-4DA0-8124-79689A13E313}" xr6:coauthVersionLast="47" xr6:coauthVersionMax="47" xr10:uidLastSave="{00000000-0000-0000-0000-000000000000}"/>
  <workbookProtection lockStructure="1"/>
  <bookViews>
    <workbookView xWindow="-120" yWindow="-120" windowWidth="29040" windowHeight="15720" xr2:uid="{32864A89-4128-449A-BAE5-9E3D4315F221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ESF!$A$1:$F$61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C28" i="1" s="1"/>
  <c r="E14" i="1"/>
  <c r="F14" i="1"/>
  <c r="E24" i="1"/>
  <c r="E26" i="1" s="1"/>
  <c r="F24" i="1"/>
  <c r="B26" i="1"/>
  <c r="B28" i="1" s="1"/>
  <c r="C26" i="1"/>
  <c r="F26" i="1"/>
  <c r="E30" i="1"/>
  <c r="F30" i="1"/>
  <c r="E35" i="1"/>
  <c r="F35" i="1"/>
  <c r="E42" i="1"/>
  <c r="E46" i="1" s="1"/>
  <c r="F42" i="1"/>
  <c r="F46" i="1" s="1"/>
  <c r="F48" i="1" s="1"/>
  <c r="E48" i="1" l="1"/>
</calcChain>
</file>

<file path=xl/sharedStrings.xml><?xml version="1.0" encoding="utf-8"?>
<sst xmlns="http://schemas.openxmlformats.org/spreadsheetml/2006/main" count="62" uniqueCount="61">
  <si>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</si>
  <si>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</si>
  <si>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</si>
  <si>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</si>
  <si>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</si>
  <si>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</si>
  <si>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</si>
  <si>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</si>
  <si>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</si>
  <si>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</si>
  <si>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</si>
  <si>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</si>
  <si>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</si>
  <si>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</si>
  <si>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</si>
  <si>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</si>
  <si>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</si>
  <si>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Total del Activo</t>
  </si>
  <si>
    <t>Total del Pasivo</t>
  </si>
  <si>
    <t>Total de Activos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</si>
  <si>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</si>
  <si>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</si>
  <si>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</si>
  <si>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</si>
  <si>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</si>
  <si>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</si>
  <si>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</si>
  <si>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</si>
  <si>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</si>
  <si>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</si>
  <si>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</si>
  <si>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</si>
  <si>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</si>
  <si>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</si>
  <si>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</si>
  <si>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</si>
  <si>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</si>
  <si>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</si>
  <si>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</si>
  <si>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</si>
  <si>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</si>
  <si>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</si>
  <si>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</si>
  <si>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</si>
  <si>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</si>
  <si>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</si>
  <si>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</si>
  <si>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</si>
  <si>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>Inventarios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</si>
  <si>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</si>
  <si>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</si>
  <si>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</si>
  <si>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</si>
  <si>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</si>
  <si>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</si>
  <si>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</si>
  <si>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</si>
  <si>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</si>
  <si>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</si>
  <si>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</si>
  <si>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t>COMISIÓN DE DEPORTE DEL ESTADO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</si>
</sst>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vertical="top" wrapText="1"/>
      <protection locked="0"/>
    </xf>
    <xf numFmtId="3" fontId="4" fillId="0" borderId="1" xfId="2" applyNumberFormat="1" applyFont="1" applyFill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3" fontId="3" fillId="0" borderId="1" xfId="1" applyNumberFormat="1" applyFont="1" applyBorder="1" applyAlignment="1" applyProtection="1">
      <alignment horizontal="center" vertical="top"/>
      <protection locked="0"/>
    </xf>
    <xf numFmtId="3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3" fontId="4" fillId="0" borderId="1" xfId="1" applyNumberFormat="1" applyFont="1" applyBorder="1" applyAlignment="1" applyProtection="1">
      <alignment horizontal="right" vertical="top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3" fontId="3" fillId="0" borderId="1" xfId="1" applyNumberFormat="1" applyFont="1" applyBorder="1" applyAlignment="1" applyProtection="1">
      <alignment horizontal="right" vertical="top"/>
      <protection locked="0"/>
    </xf>
    <xf numFmtId="3" fontId="3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5" fillId="0" borderId="1" xfId="1" applyFont="1" applyBorder="1" applyAlignment="1" applyProtection="1">
      <alignment horizontal="left" vertical="top" wrapText="1" indent="2"/>
      <protection locked="0"/>
    </xf>
    <xf numFmtId="0" fontId="4" fillId="0" borderId="0" xfId="1" applyFont="1" applyAlignment="1" applyProtection="1">
      <alignment vertical="top"/>
      <protection locked="0"/>
    </xf>
    <xf numFmtId="3" fontId="4" fillId="0" borderId="1" xfId="2" applyNumberFormat="1" applyFont="1" applyFill="1" applyBorder="1" applyAlignment="1" applyProtection="1">
      <alignment horizontal="right" vertical="top"/>
      <protection locked="0"/>
    </xf>
    <xf numFmtId="3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607FA117-3029-4799-9C25-7A6271555C0A}"/>
    <cellStyle name="Normal" xfId="0" builtinId="0"/>
    <cellStyle name="Normal 2 2" xfId="1" xr:uid="{08CF6CF4-261C-4344-A24C-BA7EAA3A5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55</xdr:row>
      <xdr:rowOff>85724</xdr:rowOff>
    </xdr:from>
    <xdr:to>
      <xdr:col>3</xdr:col>
      <xdr:colOff>2419350</xdr:colOff>
      <xdr:row>64</xdr:row>
      <xdr:rowOff>104774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6820DCB-34DE-47BC-9153-6429365A9ACF}"/>
            </a:ext>
          </a:extLst>
        </xdr:cNvPr>
        <xdr:cNvSpPr txBox="1"/>
      </xdr:nvSpPr>
      <xdr:spPr>
        <a:xfrm>
          <a:off x="609600" y="8820149"/>
          <a:ext cx="71532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</a:t>
          </a:r>
        </a:p>
        <a:p>
          <a:r>
            <a:rPr lang="es-MX"/>
            <a:t>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E7F2-F0EA-4342-A9DE-B14DBCB1D0AD}">
  <sheetPr>
    <pageSetUpPr fitToPage="1"/>
  </sheetPr>
  <dimension ref="A1:F51"/>
  <sheetViews>
    <sheetView tabSelected="1" topLeftCell="A18" zoomScaleNormal="100" zoomScaleSheetLayoutView="100" workbookViewId="0">
      <selection activeCell="F65" sqref="F65"/>
    </sheetView>
  </sheetViews>
  <sheetFormatPr baseColWidth="10" defaultColWidth="10.28515625" defaultRowHeight="11.25" x14ac:dyDescent="0.25"/>
  <cols>
    <col min="1" max="1" width="53" style="3" customWidth="1"/>
    <col min="2" max="2" width="13.5703125" style="3" customWidth="1"/>
    <col min="3" max="3" width="13.5703125" style="2" customWidth="1"/>
    <col min="4" max="4" width="53" style="2" customWidth="1"/>
    <col min="5" max="6" width="13.5703125" style="2" customWidth="1"/>
    <col min="7" max="16384" width="10.28515625" style="1"/>
  </cols>
  <sheetData>
    <row r="1" spans="1:6" ht="45" customHeight="1" x14ac:dyDescent="0.25">
      <c r="A1" s="28" t="s">
        <v>60</v>
      </c>
      <c r="B1" s="27"/>
      <c r="C1" s="27"/>
      <c r="D1" s="27"/>
      <c r="E1" s="27"/>
      <c r="F1" s="26"/>
    </row>
    <row r="2" spans="1:6" x14ac:dyDescent="0.25">
      <c r="A2" s="25" t="s">
        <v>59</v>
      </c>
      <c r="B2" s="25">
        <v>2025</v>
      </c>
      <c r="C2" s="25">
        <v>2024</v>
      </c>
      <c r="D2" s="25" t="s">
        <v>59</v>
      </c>
      <c r="E2" s="25">
        <v>2025</v>
      </c>
      <c r="F2" s="25">
        <v>2024</v>
      </c>
    </row>
    <row r="3" spans="1:6" s="21" customFormat="1" x14ac:dyDescent="0.25">
      <c r="A3" s="19" t="s">
        <v>58</v>
      </c>
      <c r="B3" s="24"/>
      <c r="C3" s="24"/>
      <c r="D3" s="19" t="s">
        <v>57</v>
      </c>
      <c r="E3" s="24"/>
      <c r="F3" s="24"/>
    </row>
    <row r="4" spans="1:6" x14ac:dyDescent="0.25">
      <c r="A4" s="10" t="s">
        <v>56</v>
      </c>
      <c r="B4" s="24"/>
      <c r="C4" s="24"/>
      <c r="D4" s="10" t="s">
        <v>55</v>
      </c>
      <c r="E4" s="24"/>
      <c r="F4" s="24"/>
    </row>
    <row r="5" spans="1:6" x14ac:dyDescent="0.25">
      <c r="A5" s="18" t="s">
        <v>54</v>
      </c>
      <c r="B5" s="17">
        <v>23288966.18</v>
      </c>
      <c r="C5" s="17">
        <v>52507351.710000001</v>
      </c>
      <c r="D5" s="18" t="s">
        <v>53</v>
      </c>
      <c r="E5" s="17">
        <v>3814891.43</v>
      </c>
      <c r="F5" s="16">
        <v>2959349.84</v>
      </c>
    </row>
    <row r="6" spans="1:6" x14ac:dyDescent="0.25">
      <c r="A6" s="18" t="s">
        <v>52</v>
      </c>
      <c r="B6" s="17">
        <v>17548227.940000001</v>
      </c>
      <c r="C6" s="17">
        <v>41922342.700000003</v>
      </c>
      <c r="D6" s="18" t="s">
        <v>51</v>
      </c>
      <c r="E6" s="17">
        <v>0</v>
      </c>
      <c r="F6" s="16">
        <v>0</v>
      </c>
    </row>
    <row r="7" spans="1:6" x14ac:dyDescent="0.25">
      <c r="A7" s="18" t="s">
        <v>50</v>
      </c>
      <c r="B7" s="17">
        <v>0</v>
      </c>
      <c r="C7" s="17">
        <v>10643757.49</v>
      </c>
      <c r="D7" s="18" t="s">
        <v>49</v>
      </c>
      <c r="E7" s="17">
        <v>0</v>
      </c>
      <c r="F7" s="16">
        <v>0</v>
      </c>
    </row>
    <row r="8" spans="1:6" x14ac:dyDescent="0.25">
      <c r="A8" s="18" t="s">
        <v>48</v>
      </c>
      <c r="B8" s="17">
        <v>0</v>
      </c>
      <c r="C8" s="17">
        <v>0</v>
      </c>
      <c r="D8" s="18" t="s">
        <v>47</v>
      </c>
      <c r="E8" s="17">
        <v>0</v>
      </c>
      <c r="F8" s="16">
        <v>0</v>
      </c>
    </row>
    <row r="9" spans="1:6" x14ac:dyDescent="0.25">
      <c r="A9" s="18" t="s">
        <v>46</v>
      </c>
      <c r="B9" s="17">
        <v>0</v>
      </c>
      <c r="C9" s="17">
        <v>0</v>
      </c>
      <c r="D9" s="18" t="s">
        <v>45</v>
      </c>
      <c r="E9" s="17">
        <v>0</v>
      </c>
      <c r="F9" s="16">
        <v>0</v>
      </c>
    </row>
    <row r="10" spans="1:6" ht="22.5" x14ac:dyDescent="0.25">
      <c r="A10" s="18" t="s">
        <v>44</v>
      </c>
      <c r="B10" s="17">
        <v>0</v>
      </c>
      <c r="C10" s="17">
        <v>0</v>
      </c>
      <c r="D10" s="18" t="s">
        <v>43</v>
      </c>
      <c r="E10" s="17">
        <v>0</v>
      </c>
      <c r="F10" s="16">
        <v>0</v>
      </c>
    </row>
    <row r="11" spans="1:6" x14ac:dyDescent="0.25">
      <c r="A11" s="18" t="s">
        <v>42</v>
      </c>
      <c r="B11" s="17">
        <v>0</v>
      </c>
      <c r="C11" s="17">
        <v>0</v>
      </c>
      <c r="D11" s="18" t="s">
        <v>41</v>
      </c>
      <c r="E11" s="17">
        <v>0</v>
      </c>
      <c r="F11" s="16">
        <v>0</v>
      </c>
    </row>
    <row r="12" spans="1:6" x14ac:dyDescent="0.25">
      <c r="A12" s="15"/>
      <c r="B12" s="12"/>
      <c r="C12" s="12"/>
      <c r="D12" s="18" t="s">
        <v>40</v>
      </c>
      <c r="E12" s="17">
        <v>0</v>
      </c>
      <c r="F12" s="16">
        <v>0</v>
      </c>
    </row>
    <row r="13" spans="1:6" x14ac:dyDescent="0.25">
      <c r="A13" s="10" t="s">
        <v>39</v>
      </c>
      <c r="B13" s="9">
        <f>SUM(B5:B11)</f>
        <v>40837194.120000005</v>
      </c>
      <c r="C13" s="9">
        <f>SUM(C5:C11)</f>
        <v>105073451.89999999</v>
      </c>
      <c r="D13" s="15"/>
      <c r="E13" s="23"/>
      <c r="F13" s="11"/>
    </row>
    <row r="14" spans="1:6" x14ac:dyDescent="0.25">
      <c r="A14" s="13"/>
      <c r="B14" s="12"/>
      <c r="C14" s="12"/>
      <c r="D14" s="10" t="s">
        <v>38</v>
      </c>
      <c r="E14" s="22">
        <f>SUM(E5:E12)</f>
        <v>3814891.43</v>
      </c>
      <c r="F14" s="14">
        <f>SUM(F5:F12)</f>
        <v>2959349.84</v>
      </c>
    </row>
    <row r="15" spans="1:6" x14ac:dyDescent="0.25">
      <c r="A15" s="10" t="s">
        <v>37</v>
      </c>
      <c r="B15" s="12"/>
      <c r="C15" s="12"/>
      <c r="D15" s="13"/>
      <c r="E15" s="12"/>
      <c r="F15" s="11"/>
    </row>
    <row r="16" spans="1:6" x14ac:dyDescent="0.25">
      <c r="A16" s="18" t="s">
        <v>36</v>
      </c>
      <c r="B16" s="17">
        <v>0</v>
      </c>
      <c r="C16" s="17">
        <v>0</v>
      </c>
      <c r="D16" s="10" t="s">
        <v>35</v>
      </c>
      <c r="E16" s="12"/>
      <c r="F16" s="12"/>
    </row>
    <row r="17" spans="1:6" x14ac:dyDescent="0.25">
      <c r="A17" s="18" t="s">
        <v>34</v>
      </c>
      <c r="B17" s="17">
        <v>0</v>
      </c>
      <c r="C17" s="17">
        <v>0</v>
      </c>
      <c r="D17" s="18" t="s">
        <v>33</v>
      </c>
      <c r="E17" s="17">
        <v>0</v>
      </c>
      <c r="F17" s="16">
        <v>0</v>
      </c>
    </row>
    <row r="18" spans="1:6" x14ac:dyDescent="0.25">
      <c r="A18" s="18" t="s">
        <v>32</v>
      </c>
      <c r="B18" s="17">
        <v>725165794.79999995</v>
      </c>
      <c r="C18" s="17">
        <v>686560131.27999997</v>
      </c>
      <c r="D18" s="18" t="s">
        <v>31</v>
      </c>
      <c r="E18" s="17">
        <v>0</v>
      </c>
      <c r="F18" s="16">
        <v>0</v>
      </c>
    </row>
    <row r="19" spans="1:6" x14ac:dyDescent="0.25">
      <c r="A19" s="18" t="s">
        <v>30</v>
      </c>
      <c r="B19" s="17">
        <v>71121304.120000005</v>
      </c>
      <c r="C19" s="17">
        <v>67450813.579999998</v>
      </c>
      <c r="D19" s="18" t="s">
        <v>29</v>
      </c>
      <c r="E19" s="17">
        <v>0</v>
      </c>
      <c r="F19" s="16">
        <v>0</v>
      </c>
    </row>
    <row r="20" spans="1:6" x14ac:dyDescent="0.25">
      <c r="A20" s="18" t="s">
        <v>28</v>
      </c>
      <c r="B20" s="17">
        <v>0</v>
      </c>
      <c r="C20" s="17">
        <v>0</v>
      </c>
      <c r="D20" s="18" t="s">
        <v>27</v>
      </c>
      <c r="E20" s="17">
        <v>0</v>
      </c>
      <c r="F20" s="16">
        <v>0</v>
      </c>
    </row>
    <row r="21" spans="1:6" ht="22.5" x14ac:dyDescent="0.25">
      <c r="A21" s="18" t="s">
        <v>26</v>
      </c>
      <c r="B21" s="17">
        <v>-177275917.75999999</v>
      </c>
      <c r="C21" s="17">
        <v>-157257732</v>
      </c>
      <c r="D21" s="18" t="s">
        <v>25</v>
      </c>
      <c r="E21" s="17">
        <v>0</v>
      </c>
      <c r="F21" s="16">
        <v>0</v>
      </c>
    </row>
    <row r="22" spans="1:6" x14ac:dyDescent="0.25">
      <c r="A22" s="18" t="s">
        <v>24</v>
      </c>
      <c r="B22" s="17">
        <v>0</v>
      </c>
      <c r="C22" s="17">
        <v>0</v>
      </c>
      <c r="D22" s="18" t="s">
        <v>23</v>
      </c>
      <c r="E22" s="17">
        <v>0</v>
      </c>
      <c r="F22" s="16">
        <v>0</v>
      </c>
    </row>
    <row r="23" spans="1:6" x14ac:dyDescent="0.25">
      <c r="A23" s="18" t="s">
        <v>22</v>
      </c>
      <c r="B23" s="17">
        <v>0</v>
      </c>
      <c r="C23" s="17">
        <v>0</v>
      </c>
      <c r="D23" s="15"/>
      <c r="E23" s="12"/>
      <c r="F23" s="11"/>
    </row>
    <row r="24" spans="1:6" x14ac:dyDescent="0.25">
      <c r="A24" s="18" t="s">
        <v>21</v>
      </c>
      <c r="B24" s="17">
        <v>0</v>
      </c>
      <c r="C24" s="17">
        <v>0</v>
      </c>
      <c r="D24" s="10" t="s">
        <v>20</v>
      </c>
      <c r="E24" s="9">
        <f>SUM(E17:E22)</f>
        <v>0</v>
      </c>
      <c r="F24" s="14">
        <f>SUM(F17:F22)</f>
        <v>0</v>
      </c>
    </row>
    <row r="25" spans="1:6" s="21" customFormat="1" x14ac:dyDescent="0.25">
      <c r="A25" s="15"/>
      <c r="B25" s="12"/>
      <c r="C25" s="12"/>
      <c r="D25" s="15"/>
      <c r="E25" s="12"/>
      <c r="F25" s="11"/>
    </row>
    <row r="26" spans="1:6" x14ac:dyDescent="0.25">
      <c r="A26" s="10" t="s">
        <v>19</v>
      </c>
      <c r="B26" s="9">
        <f>SUM(B16:B24)</f>
        <v>619011181.15999997</v>
      </c>
      <c r="C26" s="9">
        <f>SUM(C16:C24)</f>
        <v>596753212.86000001</v>
      </c>
      <c r="D26" s="20" t="s">
        <v>18</v>
      </c>
      <c r="E26" s="9">
        <f>SUM(E24+E14)</f>
        <v>3814891.43</v>
      </c>
      <c r="F26" s="14">
        <f>SUM(F14+F24)</f>
        <v>2959349.84</v>
      </c>
    </row>
    <row r="27" spans="1:6" x14ac:dyDescent="0.25">
      <c r="A27" s="13"/>
      <c r="B27" s="12"/>
      <c r="C27" s="12"/>
      <c r="D27" s="13"/>
      <c r="E27" s="12"/>
      <c r="F27" s="11"/>
    </row>
    <row r="28" spans="1:6" x14ac:dyDescent="0.25">
      <c r="A28" s="10" t="s">
        <v>17</v>
      </c>
      <c r="B28" s="9">
        <f>B13+B26</f>
        <v>659848375.27999997</v>
      </c>
      <c r="C28" s="9">
        <f>C13+C26</f>
        <v>701826664.75999999</v>
      </c>
      <c r="D28" s="19" t="s">
        <v>16</v>
      </c>
      <c r="E28" s="12"/>
      <c r="F28" s="12"/>
    </row>
    <row r="29" spans="1:6" x14ac:dyDescent="0.25">
      <c r="A29" s="8"/>
      <c r="B29" s="7"/>
      <c r="C29" s="5"/>
      <c r="D29" s="13"/>
      <c r="E29" s="12"/>
      <c r="F29" s="12"/>
    </row>
    <row r="30" spans="1:6" x14ac:dyDescent="0.25">
      <c r="A30" s="8"/>
      <c r="B30" s="7"/>
      <c r="C30" s="5"/>
      <c r="D30" s="10" t="s">
        <v>15</v>
      </c>
      <c r="E30" s="9">
        <f>SUM(E31:E33)</f>
        <v>831632138.06999993</v>
      </c>
      <c r="F30" s="14">
        <f>SUM(F31:F33)</f>
        <v>831052210.46999991</v>
      </c>
    </row>
    <row r="31" spans="1:6" x14ac:dyDescent="0.25">
      <c r="A31" s="8"/>
      <c r="B31" s="7"/>
      <c r="C31" s="5"/>
      <c r="D31" s="18" t="s">
        <v>14</v>
      </c>
      <c r="E31" s="17">
        <v>830383447.89999998</v>
      </c>
      <c r="F31" s="16">
        <v>829803520.29999995</v>
      </c>
    </row>
    <row r="32" spans="1:6" x14ac:dyDescent="0.25">
      <c r="A32" s="8"/>
      <c r="B32" s="7"/>
      <c r="C32" s="5"/>
      <c r="D32" s="18" t="s">
        <v>13</v>
      </c>
      <c r="E32" s="17">
        <v>1248690.17</v>
      </c>
      <c r="F32" s="16">
        <v>1248690.17</v>
      </c>
    </row>
    <row r="33" spans="1:6" x14ac:dyDescent="0.25">
      <c r="A33" s="8"/>
      <c r="B33" s="7"/>
      <c r="C33" s="5"/>
      <c r="D33" s="18" t="s">
        <v>12</v>
      </c>
      <c r="E33" s="17">
        <v>0</v>
      </c>
      <c r="F33" s="16">
        <v>0</v>
      </c>
    </row>
    <row r="34" spans="1:6" x14ac:dyDescent="0.25">
      <c r="A34" s="8"/>
      <c r="B34" s="7"/>
      <c r="C34" s="5"/>
      <c r="D34" s="15"/>
      <c r="E34" s="12"/>
      <c r="F34" s="11"/>
    </row>
    <row r="35" spans="1:6" x14ac:dyDescent="0.25">
      <c r="A35" s="8"/>
      <c r="B35" s="7"/>
      <c r="C35" s="5"/>
      <c r="D35" s="10" t="s">
        <v>11</v>
      </c>
      <c r="E35" s="9">
        <f>SUM(E36:E40)</f>
        <v>-175598654.22</v>
      </c>
      <c r="F35" s="14">
        <f>SUM(F36:F40)</f>
        <v>-132184895.55000001</v>
      </c>
    </row>
    <row r="36" spans="1:6" x14ac:dyDescent="0.25">
      <c r="A36" s="8"/>
      <c r="B36" s="7"/>
      <c r="C36" s="5"/>
      <c r="D36" s="18" t="s">
        <v>10</v>
      </c>
      <c r="E36" s="17">
        <v>-33417206.059999999</v>
      </c>
      <c r="F36" s="16">
        <v>19025304.5</v>
      </c>
    </row>
    <row r="37" spans="1:6" x14ac:dyDescent="0.25">
      <c r="A37" s="8"/>
      <c r="B37" s="7"/>
      <c r="C37" s="5"/>
      <c r="D37" s="18" t="s">
        <v>9</v>
      </c>
      <c r="E37" s="17">
        <v>-142181448.16</v>
      </c>
      <c r="F37" s="16">
        <v>-151210200.05000001</v>
      </c>
    </row>
    <row r="38" spans="1:6" x14ac:dyDescent="0.25">
      <c r="A38" s="8"/>
      <c r="B38" s="7"/>
      <c r="C38" s="5"/>
      <c r="D38" s="18" t="s">
        <v>8</v>
      </c>
      <c r="E38" s="17">
        <v>0</v>
      </c>
      <c r="F38" s="16">
        <v>0</v>
      </c>
    </row>
    <row r="39" spans="1:6" x14ac:dyDescent="0.25">
      <c r="A39" s="8"/>
      <c r="B39" s="7"/>
      <c r="C39" s="5"/>
      <c r="D39" s="18" t="s">
        <v>7</v>
      </c>
      <c r="E39" s="17">
        <v>0</v>
      </c>
      <c r="F39" s="16">
        <v>0</v>
      </c>
    </row>
    <row r="40" spans="1:6" x14ac:dyDescent="0.25">
      <c r="A40" s="8"/>
      <c r="B40" s="7"/>
      <c r="C40" s="5"/>
      <c r="D40" s="18" t="s">
        <v>6</v>
      </c>
      <c r="E40" s="17">
        <v>0</v>
      </c>
      <c r="F40" s="16">
        <v>0</v>
      </c>
    </row>
    <row r="41" spans="1:6" x14ac:dyDescent="0.25">
      <c r="A41" s="8"/>
      <c r="B41" s="7"/>
      <c r="C41" s="5"/>
      <c r="D41" s="15"/>
      <c r="E41" s="12"/>
      <c r="F41" s="11"/>
    </row>
    <row r="42" spans="1:6" ht="22.5" x14ac:dyDescent="0.25">
      <c r="A42" s="8"/>
      <c r="B42" s="7"/>
      <c r="C42" s="5"/>
      <c r="D42" s="10" t="s">
        <v>5</v>
      </c>
      <c r="E42" s="9">
        <f>SUM(E43:E44)</f>
        <v>0</v>
      </c>
      <c r="F42" s="14">
        <f>SUM(F43:F44)</f>
        <v>0</v>
      </c>
    </row>
    <row r="43" spans="1:6" x14ac:dyDescent="0.25">
      <c r="A43" s="8"/>
      <c r="B43" s="7"/>
      <c r="C43" s="5"/>
      <c r="D43" s="18" t="s">
        <v>4</v>
      </c>
      <c r="E43" s="17">
        <v>0</v>
      </c>
      <c r="F43" s="16">
        <v>0</v>
      </c>
    </row>
    <row r="44" spans="1:6" x14ac:dyDescent="0.25">
      <c r="A44" s="8"/>
      <c r="B44" s="7"/>
      <c r="C44" s="5"/>
      <c r="D44" s="18" t="s">
        <v>3</v>
      </c>
      <c r="E44" s="17">
        <v>0</v>
      </c>
      <c r="F44" s="16">
        <v>0</v>
      </c>
    </row>
    <row r="45" spans="1:6" x14ac:dyDescent="0.25">
      <c r="A45" s="8"/>
      <c r="B45" s="7"/>
      <c r="C45" s="5"/>
      <c r="D45" s="15"/>
      <c r="E45" s="12"/>
      <c r="F45" s="11"/>
    </row>
    <row r="46" spans="1:6" x14ac:dyDescent="0.25">
      <c r="A46" s="8"/>
      <c r="B46" s="7"/>
      <c r="C46" s="5"/>
      <c r="D46" s="10" t="s">
        <v>2</v>
      </c>
      <c r="E46" s="9">
        <f>SUM(E42+E35+E30)</f>
        <v>656033483.8499999</v>
      </c>
      <c r="F46" s="14">
        <f>SUM(F42+F35+F30)</f>
        <v>698867314.91999984</v>
      </c>
    </row>
    <row r="47" spans="1:6" x14ac:dyDescent="0.25">
      <c r="A47" s="8"/>
      <c r="B47" s="7"/>
      <c r="C47" s="5"/>
      <c r="D47" s="13"/>
      <c r="E47" s="12"/>
      <c r="F47" s="11"/>
    </row>
    <row r="48" spans="1:6" x14ac:dyDescent="0.25">
      <c r="A48" s="8"/>
      <c r="B48" s="7"/>
      <c r="C48" s="5"/>
      <c r="D48" s="10" t="s">
        <v>1</v>
      </c>
      <c r="E48" s="9">
        <f>E46+E26</f>
        <v>659848375.27999985</v>
      </c>
      <c r="F48" s="9">
        <f>F46+F26</f>
        <v>701826664.75999987</v>
      </c>
    </row>
    <row r="49" spans="1:6" x14ac:dyDescent="0.25">
      <c r="A49" s="8"/>
      <c r="B49" s="7"/>
      <c r="C49" s="7"/>
      <c r="D49" s="6"/>
      <c r="E49" s="5"/>
      <c r="F49" s="5"/>
    </row>
    <row r="51" spans="1:6" ht="12.75" x14ac:dyDescent="0.25">
      <c r="A51" s="4" t="s">
        <v>0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2026-01-27T22:18:06Z</cp:lastPrinted>
  <dcterms:created xsi:type="dcterms:W3CDTF">2026-01-27T22:17:34Z</dcterms:created>
  <dcterms:modified xsi:type="dcterms:W3CDTF">2026-01-27T22:19:09Z</dcterms:modified>
</cp:coreProperties>
</file>