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Google Drive\CAP V CONTABILIDAD\2017\INFORMACION TRIMESTRAL\segundo trimestre\Disciplina Financiera\"/>
    </mc:Choice>
  </mc:AlternateContent>
  <bookViews>
    <workbookView xWindow="0" yWindow="0" windowWidth="21600" windowHeight="9975"/>
  </bookViews>
  <sheets>
    <sheet name="F6b" sheetId="1" r:id="rId1"/>
  </sheets>
  <definedNames>
    <definedName name="_xlnm._FilterDatabase" localSheetId="0" hidden="1">F6b!$A$3:$G$20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D23" i="1"/>
  <c r="C23" i="1"/>
  <c r="B23" i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33" i="1" s="1"/>
  <c r="E5" i="1"/>
  <c r="E33" i="1" s="1"/>
  <c r="D5" i="1"/>
  <c r="D33" i="1" s="1"/>
  <c r="C5" i="1"/>
  <c r="C33" i="1" s="1"/>
  <c r="B5" i="1"/>
  <c r="B33" i="1" s="1"/>
  <c r="G5" i="1" l="1"/>
  <c r="G23" i="1"/>
  <c r="G33" i="1" l="1"/>
</calcChain>
</file>

<file path=xl/sharedStrings.xml><?xml version="1.0" encoding="utf-8"?>
<sst xmlns="http://schemas.openxmlformats.org/spreadsheetml/2006/main" count="35" uniqueCount="33">
  <si>
    <t>COMISIÓN DE DEPORTE DEL ESTADO DE GUANAJUATO
Estado Analítico del Ejercicio del Presupuesto de Egresos Detallado - LDF
Clasificación Administrativa
al 30 de Junio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</si>
  <si>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</si>
  <si>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</si>
  <si>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</si>
  <si>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</si>
  <si>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</si>
  <si>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</si>
  <si>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</si>
  <si>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</si>
  <si>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</si>
  <si>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</si>
  <si>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</t>
  </si>
  <si>
    <t>0102 CONTRALORIA INTERNA</t>
  </si>
  <si>
    <t>0103 DIR OPER Y APROVCH ESPACIOS DEPORTIVOS</t>
  </si>
  <si>
    <t>0104 CENTROS DEPORTIVOS ESCOLARES</t>
  </si>
  <si>
    <t>0201 DIRECCIÓN DE DEPORTE</t>
  </si>
  <si>
    <t>0401 SECRETARIA PARTICULAR</t>
  </si>
  <si>
    <t>0501 DIRECCIÓN DE FINANZAS Y ADMINISTRACIÓN</t>
  </si>
  <si>
    <t>0601 DIRECCIÓN DE INFRAESTRUCTURA DEPORTIVA</t>
  </si>
  <si>
    <t>0701 COORD. GENERAL DE ASUNTOS JURÍDICOS</t>
  </si>
  <si>
    <t>0801 COORDINACIONES REGIONALES</t>
  </si>
  <si>
    <t>0901 UNIDAD ADMVA. CTRO CAPACIT Y FORM. P/DEP</t>
  </si>
  <si>
    <t>1101 DIR DE PLANEACION Y DESARROLLO INSTITUCI</t>
  </si>
  <si>
    <t>1201 DIRECCIÓN DE CULTURA FÍSICA</t>
  </si>
  <si>
    <t>1301 DIR. DE INVESTIGACIÓN Y MED. DEL DEPORTE</t>
  </si>
  <si>
    <t>II. Gasto Etiquetado</t>
  </si>
  <si>
    <t>(II=A+B+C+D+E+F+G+H)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</si>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</sst>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C21" sqref="C21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SUM(B6:B20)</f>
        <v>217228082.32000005</v>
      </c>
      <c r="C5" s="12">
        <f t="shared" ref="C5:G5" si="0">SUM(C6:C20)</f>
        <v>109933831.16000001</v>
      </c>
      <c r="D5" s="12">
        <f t="shared" si="0"/>
        <v>327161913.48000002</v>
      </c>
      <c r="E5" s="12">
        <f t="shared" si="0"/>
        <v>120242258.97</v>
      </c>
      <c r="F5" s="12">
        <f t="shared" si="0"/>
        <v>120242258.97</v>
      </c>
      <c r="G5" s="12">
        <f t="shared" si="0"/>
        <v>206919654.50999996</v>
      </c>
    </row>
    <row r="6" spans="1:7" x14ac:dyDescent="0.2">
      <c r="A6" s="13" t="s">
        <v>11</v>
      </c>
      <c r="B6" s="14">
        <v>18307127.600000001</v>
      </c>
      <c r="C6" s="14">
        <v>1771520.75</v>
      </c>
      <c r="D6" s="14">
        <f>B6+C6</f>
        <v>20078648.350000001</v>
      </c>
      <c r="E6" s="14">
        <v>5492315.25</v>
      </c>
      <c r="F6" s="14">
        <v>5492315.25</v>
      </c>
      <c r="G6" s="14">
        <f>D6-E6</f>
        <v>14586333.100000001</v>
      </c>
    </row>
    <row r="7" spans="1:7" x14ac:dyDescent="0.2">
      <c r="A7" s="13" t="s">
        <v>12</v>
      </c>
      <c r="B7" s="14">
        <v>1408717</v>
      </c>
      <c r="C7" s="14">
        <v>33667.18</v>
      </c>
      <c r="D7" s="14">
        <f t="shared" ref="D7:D20" si="1">B7+C7</f>
        <v>1442384.18</v>
      </c>
      <c r="E7" s="14">
        <v>624264.95999999996</v>
      </c>
      <c r="F7" s="14">
        <v>624264.95999999996</v>
      </c>
      <c r="G7" s="14">
        <f t="shared" ref="G7:G20" si="2">D7-E7</f>
        <v>818119.22</v>
      </c>
    </row>
    <row r="8" spans="1:7" x14ac:dyDescent="0.2">
      <c r="A8" s="13" t="s">
        <v>13</v>
      </c>
      <c r="B8" s="14">
        <v>39846950.880000003</v>
      </c>
      <c r="C8" s="14">
        <v>7442666.4299999997</v>
      </c>
      <c r="D8" s="14">
        <f t="shared" si="1"/>
        <v>47289617.310000002</v>
      </c>
      <c r="E8" s="14">
        <v>21557650.550000001</v>
      </c>
      <c r="F8" s="14">
        <v>21557650.550000001</v>
      </c>
      <c r="G8" s="14">
        <f t="shared" si="2"/>
        <v>25731966.760000002</v>
      </c>
    </row>
    <row r="9" spans="1:7" x14ac:dyDescent="0.2">
      <c r="A9" s="13" t="s">
        <v>14</v>
      </c>
      <c r="B9" s="14">
        <v>5121742</v>
      </c>
      <c r="C9" s="14">
        <v>34093.300000000003</v>
      </c>
      <c r="D9" s="14">
        <f t="shared" si="1"/>
        <v>5155835.3</v>
      </c>
      <c r="E9" s="14">
        <v>1799664.23</v>
      </c>
      <c r="F9" s="14">
        <v>1799664.23</v>
      </c>
      <c r="G9" s="14">
        <f t="shared" si="2"/>
        <v>3356171.07</v>
      </c>
    </row>
    <row r="10" spans="1:7" x14ac:dyDescent="0.2">
      <c r="A10" s="13" t="s">
        <v>15</v>
      </c>
      <c r="B10" s="14">
        <v>62348026.740000002</v>
      </c>
      <c r="C10" s="14">
        <v>1075946.32</v>
      </c>
      <c r="D10" s="14">
        <f t="shared" si="1"/>
        <v>63423973.060000002</v>
      </c>
      <c r="E10" s="14">
        <v>28178829.149999999</v>
      </c>
      <c r="F10" s="14">
        <v>28178829.149999999</v>
      </c>
      <c r="G10" s="14">
        <f t="shared" si="2"/>
        <v>35245143.910000004</v>
      </c>
    </row>
    <row r="11" spans="1:7" x14ac:dyDescent="0.2">
      <c r="A11" s="13" t="s">
        <v>16</v>
      </c>
      <c r="B11" s="14">
        <v>8624781.8900000006</v>
      </c>
      <c r="C11" s="14">
        <v>7884247.0700000003</v>
      </c>
      <c r="D11" s="14">
        <f t="shared" si="1"/>
        <v>16509028.960000001</v>
      </c>
      <c r="E11" s="14">
        <v>8493950.4600000009</v>
      </c>
      <c r="F11" s="14">
        <v>8493950.4600000009</v>
      </c>
      <c r="G11" s="14">
        <f t="shared" si="2"/>
        <v>8015078.5</v>
      </c>
    </row>
    <row r="12" spans="1:7" x14ac:dyDescent="0.2">
      <c r="A12" s="13" t="s">
        <v>17</v>
      </c>
      <c r="B12" s="14">
        <v>11686065.380000001</v>
      </c>
      <c r="C12" s="14">
        <v>2132926.81</v>
      </c>
      <c r="D12" s="14">
        <f t="shared" si="1"/>
        <v>13818992.190000001</v>
      </c>
      <c r="E12" s="14">
        <v>5519022.8399999999</v>
      </c>
      <c r="F12" s="14">
        <v>5519022.8399999999</v>
      </c>
      <c r="G12" s="14">
        <f t="shared" si="2"/>
        <v>8299969.3500000015</v>
      </c>
    </row>
    <row r="13" spans="1:7" x14ac:dyDescent="0.2">
      <c r="A13" s="13" t="s">
        <v>18</v>
      </c>
      <c r="B13" s="14">
        <v>23767171.899999999</v>
      </c>
      <c r="C13" s="14">
        <v>85614511.920000002</v>
      </c>
      <c r="D13" s="14">
        <f t="shared" si="1"/>
        <v>109381683.81999999</v>
      </c>
      <c r="E13" s="14">
        <v>28939437.34</v>
      </c>
      <c r="F13" s="14">
        <v>28939437.34</v>
      </c>
      <c r="G13" s="14">
        <f t="shared" si="2"/>
        <v>80442246.479999989</v>
      </c>
    </row>
    <row r="14" spans="1:7" x14ac:dyDescent="0.2">
      <c r="A14" s="13" t="s">
        <v>19</v>
      </c>
      <c r="B14" s="14">
        <v>1166388</v>
      </c>
      <c r="C14" s="14">
        <v>416593.97</v>
      </c>
      <c r="D14" s="14">
        <f t="shared" si="1"/>
        <v>1582981.97</v>
      </c>
      <c r="E14" s="14">
        <v>692627</v>
      </c>
      <c r="F14" s="14">
        <v>692627</v>
      </c>
      <c r="G14" s="14">
        <f t="shared" si="2"/>
        <v>890354.97</v>
      </c>
    </row>
    <row r="15" spans="1:7" x14ac:dyDescent="0.2">
      <c r="A15" s="13" t="s">
        <v>20</v>
      </c>
      <c r="B15" s="14">
        <v>1000000</v>
      </c>
      <c r="C15" s="14">
        <v>0</v>
      </c>
      <c r="D15" s="14">
        <f t="shared" si="1"/>
        <v>1000000</v>
      </c>
      <c r="E15" s="14">
        <v>330378.99</v>
      </c>
      <c r="F15" s="14">
        <v>330378.99</v>
      </c>
      <c r="G15" s="14">
        <f t="shared" si="2"/>
        <v>669621.01</v>
      </c>
    </row>
    <row r="16" spans="1:7" ht="22.5" x14ac:dyDescent="0.2">
      <c r="A16" s="13" t="s">
        <v>21</v>
      </c>
      <c r="B16" s="14">
        <v>4571821.55</v>
      </c>
      <c r="C16" s="14">
        <v>-471201.25</v>
      </c>
      <c r="D16" s="14">
        <f t="shared" si="1"/>
        <v>4100620.3</v>
      </c>
      <c r="E16" s="14">
        <v>1610595.65</v>
      </c>
      <c r="F16" s="14">
        <v>1610595.65</v>
      </c>
      <c r="G16" s="14">
        <f t="shared" si="2"/>
        <v>2490024.65</v>
      </c>
    </row>
    <row r="17" spans="1:7" x14ac:dyDescent="0.2">
      <c r="A17" s="13" t="s">
        <v>22</v>
      </c>
      <c r="B17" s="14">
        <v>4078569.37</v>
      </c>
      <c r="C17" s="14">
        <v>423428.06</v>
      </c>
      <c r="D17" s="14">
        <f t="shared" si="1"/>
        <v>4501997.43</v>
      </c>
      <c r="E17" s="14">
        <v>1667566.76</v>
      </c>
      <c r="F17" s="14">
        <v>1667566.76</v>
      </c>
      <c r="G17" s="14">
        <f t="shared" si="2"/>
        <v>2834430.67</v>
      </c>
    </row>
    <row r="18" spans="1:7" x14ac:dyDescent="0.2">
      <c r="A18" s="13" t="s">
        <v>23</v>
      </c>
      <c r="B18" s="14">
        <v>27179980.460000001</v>
      </c>
      <c r="C18" s="14">
        <v>3258804.65</v>
      </c>
      <c r="D18" s="14">
        <f t="shared" si="1"/>
        <v>30438785.109999999</v>
      </c>
      <c r="E18" s="14">
        <v>11815546.57</v>
      </c>
      <c r="F18" s="14">
        <v>11815546.57</v>
      </c>
      <c r="G18" s="14">
        <f t="shared" si="2"/>
        <v>18623238.539999999</v>
      </c>
    </row>
    <row r="19" spans="1:7" x14ac:dyDescent="0.2">
      <c r="A19" s="13" t="s">
        <v>24</v>
      </c>
      <c r="B19" s="14">
        <v>8120739.5499999998</v>
      </c>
      <c r="C19" s="14">
        <v>316625.95</v>
      </c>
      <c r="D19" s="14">
        <f t="shared" si="1"/>
        <v>8437365.5</v>
      </c>
      <c r="E19" s="14">
        <v>3520409.22</v>
      </c>
      <c r="F19" s="14">
        <v>3520409.22</v>
      </c>
      <c r="G19" s="14">
        <f t="shared" si="2"/>
        <v>4916956.2799999993</v>
      </c>
    </row>
    <row r="20" spans="1:7" x14ac:dyDescent="0.2">
      <c r="A20" s="13"/>
      <c r="B20" s="14"/>
      <c r="C20" s="14"/>
      <c r="D20" s="14">
        <f t="shared" si="1"/>
        <v>0</v>
      </c>
      <c r="E20" s="14"/>
      <c r="F20" s="14"/>
      <c r="G20" s="14">
        <f t="shared" si="2"/>
        <v>0</v>
      </c>
    </row>
    <row r="21" spans="1:7" ht="5.0999999999999996" customHeight="1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5" t="s">
        <v>25</v>
      </c>
      <c r="B22" s="14"/>
      <c r="C22" s="14"/>
      <c r="D22" s="14"/>
      <c r="E22" s="14"/>
      <c r="F22" s="14"/>
      <c r="G22" s="14"/>
    </row>
    <row r="23" spans="1:7" x14ac:dyDescent="0.2">
      <c r="A23" s="15" t="s">
        <v>26</v>
      </c>
      <c r="B23" s="12">
        <f>SUM(B24:B31)</f>
        <v>37500000</v>
      </c>
      <c r="C23" s="12">
        <f t="shared" ref="C23:G23" si="3">SUM(C24:C31)</f>
        <v>127246905.14</v>
      </c>
      <c r="D23" s="12">
        <f t="shared" si="3"/>
        <v>164746905.13999999</v>
      </c>
      <c r="E23" s="12">
        <f t="shared" si="3"/>
        <v>58958691.909999996</v>
      </c>
      <c r="F23" s="12">
        <f t="shared" si="3"/>
        <v>58958691.909999996</v>
      </c>
      <c r="G23" s="12">
        <f t="shared" si="3"/>
        <v>105788213.22999999</v>
      </c>
    </row>
    <row r="24" spans="1:7" x14ac:dyDescent="0.2">
      <c r="A24" s="13" t="s">
        <v>18</v>
      </c>
      <c r="B24" s="14">
        <v>37500000</v>
      </c>
      <c r="C24" s="14">
        <v>122896905.14</v>
      </c>
      <c r="D24" s="14">
        <f>B24+C24</f>
        <v>160396905.13999999</v>
      </c>
      <c r="E24" s="14">
        <v>56976691.909999996</v>
      </c>
      <c r="F24" s="14">
        <v>56976691.909999996</v>
      </c>
      <c r="G24" s="14">
        <f t="shared" ref="G24:G31" si="4">D24-E24</f>
        <v>103420213.22999999</v>
      </c>
    </row>
    <row r="25" spans="1:7" x14ac:dyDescent="0.2">
      <c r="A25" s="13" t="s">
        <v>15</v>
      </c>
      <c r="B25" s="14">
        <v>0</v>
      </c>
      <c r="C25" s="14">
        <v>4350000</v>
      </c>
      <c r="D25" s="14">
        <f t="shared" ref="D25:D31" si="5">B25+C25</f>
        <v>4350000</v>
      </c>
      <c r="E25" s="14">
        <v>1982000</v>
      </c>
      <c r="F25" s="14">
        <v>1982000</v>
      </c>
      <c r="G25" s="14">
        <f t="shared" si="4"/>
        <v>2368000</v>
      </c>
    </row>
    <row r="26" spans="1:7" x14ac:dyDescent="0.2">
      <c r="A26" s="13" t="s">
        <v>27</v>
      </c>
      <c r="B26" s="14"/>
      <c r="C26" s="14"/>
      <c r="D26" s="14">
        <f t="shared" si="5"/>
        <v>0</v>
      </c>
      <c r="E26" s="14"/>
      <c r="F26" s="14"/>
      <c r="G26" s="14">
        <f t="shared" si="4"/>
        <v>0</v>
      </c>
    </row>
    <row r="27" spans="1:7" x14ac:dyDescent="0.2">
      <c r="A27" s="13" t="s">
        <v>28</v>
      </c>
      <c r="B27" s="14"/>
      <c r="C27" s="14"/>
      <c r="D27" s="14">
        <f t="shared" si="5"/>
        <v>0</v>
      </c>
      <c r="E27" s="14"/>
      <c r="F27" s="14"/>
      <c r="G27" s="14">
        <f t="shared" si="4"/>
        <v>0</v>
      </c>
    </row>
    <row r="28" spans="1:7" x14ac:dyDescent="0.2">
      <c r="A28" s="13" t="s">
        <v>29</v>
      </c>
      <c r="B28" s="14"/>
      <c r="C28" s="14"/>
      <c r="D28" s="14">
        <f t="shared" si="5"/>
        <v>0</v>
      </c>
      <c r="E28" s="14"/>
      <c r="F28" s="14"/>
      <c r="G28" s="14">
        <f t="shared" si="4"/>
        <v>0</v>
      </c>
    </row>
    <row r="29" spans="1:7" x14ac:dyDescent="0.2">
      <c r="A29" s="13" t="s">
        <v>30</v>
      </c>
      <c r="B29" s="14"/>
      <c r="C29" s="14"/>
      <c r="D29" s="14">
        <f t="shared" si="5"/>
        <v>0</v>
      </c>
      <c r="E29" s="14"/>
      <c r="F29" s="14"/>
      <c r="G29" s="14">
        <f t="shared" si="4"/>
        <v>0</v>
      </c>
    </row>
    <row r="30" spans="1:7" x14ac:dyDescent="0.2">
      <c r="A30" s="13" t="s">
        <v>31</v>
      </c>
      <c r="B30" s="14"/>
      <c r="C30" s="14"/>
      <c r="D30" s="14">
        <f t="shared" si="5"/>
        <v>0</v>
      </c>
      <c r="E30" s="14"/>
      <c r="F30" s="14"/>
      <c r="G30" s="14">
        <f t="shared" si="4"/>
        <v>0</v>
      </c>
    </row>
    <row r="31" spans="1:7" x14ac:dyDescent="0.2">
      <c r="A31" s="13"/>
      <c r="B31" s="14"/>
      <c r="C31" s="14"/>
      <c r="D31" s="14">
        <f t="shared" si="5"/>
        <v>0</v>
      </c>
      <c r="E31" s="14"/>
      <c r="F31" s="14"/>
      <c r="G31" s="14">
        <f t="shared" si="4"/>
        <v>0</v>
      </c>
    </row>
    <row r="32" spans="1:7" ht="5.0999999999999996" customHeight="1" x14ac:dyDescent="0.2">
      <c r="A32" s="16"/>
      <c r="B32" s="14"/>
      <c r="C32" s="14"/>
      <c r="D32" s="14"/>
      <c r="E32" s="14"/>
      <c r="F32" s="14"/>
      <c r="G32" s="14"/>
    </row>
    <row r="33" spans="1:7" x14ac:dyDescent="0.2">
      <c r="A33" s="11" t="s">
        <v>32</v>
      </c>
      <c r="B33" s="12">
        <f>B5+B23</f>
        <v>254728082.32000005</v>
      </c>
      <c r="C33" s="12">
        <f t="shared" ref="C33:G33" si="6">C5+C23</f>
        <v>237180736.30000001</v>
      </c>
      <c r="D33" s="12">
        <f t="shared" si="6"/>
        <v>491908818.62</v>
      </c>
      <c r="E33" s="12">
        <f t="shared" si="6"/>
        <v>179200950.88</v>
      </c>
      <c r="F33" s="12">
        <f t="shared" si="6"/>
        <v>179200950.88</v>
      </c>
      <c r="G33" s="12">
        <f t="shared" si="6"/>
        <v>312707867.73999995</v>
      </c>
    </row>
    <row r="34" spans="1:7" ht="5.0999999999999996" customHeight="1" x14ac:dyDescent="0.2">
      <c r="A34" s="17"/>
      <c r="B34" s="18"/>
      <c r="C34" s="18"/>
      <c r="D34" s="18"/>
      <c r="E34" s="18"/>
      <c r="F34" s="18"/>
      <c r="G34" s="18"/>
    </row>
  </sheetData>
  <mergeCells count="2">
    <mergeCell ref="A1:G1"/>
    <mergeCell ref="B2:F2"/>
  </mergeCells>
  <pageMargins left="0.25" right="0.25" top="0.75" bottom="0.75" header="0.3" footer="0.3"/>
  <pageSetup scale="7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2017-08-07T22:44:25Z</dcterms:created>
  <dcterms:modified xsi:type="dcterms:W3CDTF">2017-08-07T22:45:05Z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