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4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C13" i="1"/>
  <c r="D13" i="1"/>
  <c r="E13" i="1"/>
  <c r="D17" i="1"/>
  <c r="E17" i="1"/>
  <c r="C29" i="1"/>
  <c r="D29" i="1"/>
  <c r="E29" i="1"/>
  <c r="C37" i="1"/>
  <c r="D37" i="1"/>
  <c r="E37" i="1"/>
  <c r="E44" i="1" s="1"/>
  <c r="E11" i="1" s="1"/>
  <c r="E8" i="1" s="1"/>
  <c r="E21" i="1" s="1"/>
  <c r="E23" i="1" s="1"/>
  <c r="E25" i="1" s="1"/>
  <c r="E33" i="1" s="1"/>
  <c r="C40" i="1"/>
  <c r="C44" i="1" s="1"/>
  <c r="C11" i="1" s="1"/>
  <c r="C8" i="1" s="1"/>
  <c r="C21" i="1" s="1"/>
  <c r="C23" i="1" s="1"/>
  <c r="C25" i="1" s="1"/>
  <c r="C33" i="1" s="1"/>
  <c r="D40" i="1"/>
  <c r="E40" i="1"/>
  <c r="D44" i="1"/>
  <c r="D11" i="1" s="1"/>
  <c r="D8" i="1" s="1"/>
  <c r="D21" i="1" s="1"/>
  <c r="D23" i="1" s="1"/>
  <c r="D25" i="1" s="1"/>
  <c r="D33" i="1" s="1"/>
  <c r="C48" i="1"/>
  <c r="D48" i="1"/>
  <c r="D57" i="1" s="1"/>
  <c r="D59" i="1" s="1"/>
  <c r="E48" i="1"/>
  <c r="E57" i="1" s="1"/>
  <c r="E59" i="1" s="1"/>
  <c r="C49" i="1"/>
  <c r="D49" i="1"/>
  <c r="E49" i="1"/>
  <c r="C53" i="1"/>
  <c r="C57" i="1" s="1"/>
  <c r="C59" i="1" s="1"/>
  <c r="D53" i="1"/>
  <c r="E53" i="1"/>
  <c r="D55" i="1"/>
  <c r="E55" i="1"/>
  <c r="C63" i="1"/>
  <c r="C72" i="1" s="1"/>
  <c r="C74" i="1" s="1"/>
  <c r="D63" i="1"/>
  <c r="D72" i="1" s="1"/>
  <c r="D74" i="1" s="1"/>
  <c r="E63" i="1"/>
  <c r="C64" i="1"/>
  <c r="D64" i="1"/>
  <c r="E64" i="1"/>
  <c r="C68" i="1"/>
  <c r="D68" i="1"/>
  <c r="E68" i="1"/>
  <c r="D70" i="1"/>
  <c r="E70" i="1"/>
  <c r="E72" i="1"/>
  <c r="E74" i="1" s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<sst xmlns="http://schemas.openxmlformats.org/spreadsheetml/2006/main" count="63" uniqueCount="43">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</sst>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3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2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3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 indent="3"/>
    </xf>
    <xf numFmtId="4" fontId="2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4" fillId="2" borderId="3" xfId="0" applyNumberFormat="1" applyFont="1" applyFill="1" applyBorder="1"/>
    <xf numFmtId="4" fontId="1" fillId="0" borderId="2" xfId="1" applyNumberFormat="1" applyFont="1" applyFill="1" applyBorder="1" applyProtection="1">
      <protection locked="0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IAOD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</sheetPr>
  <dimension ref="B1:E75"/>
  <sheetViews>
    <sheetView showGridLines="0" tabSelected="1" topLeftCell="A37" zoomScale="75" zoomScaleNormal="75" workbookViewId="0">
      <selection activeCell="B8" sqref="B8"/>
    </sheetView>
  </sheetViews>
  <sheetFormatPr baseColWidth="10" defaultColWidth="11" defaultRowHeight="14.4" x14ac:dyDescent="0.3"/>
  <cols>
    <col min="1" max="1" width="0.88671875" customWidth="1"/>
    <col min="2" max="2" width="102.44140625" customWidth="1"/>
    <col min="3" max="3" width="21.109375" bestFit="1" customWidth="1"/>
    <col min="4" max="4" width="22.5546875" bestFit="1" customWidth="1"/>
    <col min="5" max="5" width="22.6640625" bestFit="1" customWidth="1"/>
    <col min="6" max="6" width="3.33203125" customWidth="1"/>
  </cols>
  <sheetData>
    <row r="1" spans="2:5" ht="40.950000000000003" customHeight="1" x14ac:dyDescent="0.3">
      <c r="B1" s="43" t="s">
        <v>42</v>
      </c>
      <c r="C1" s="42"/>
      <c r="D1" s="42"/>
      <c r="E1" s="41"/>
    </row>
    <row r="2" spans="2:5" x14ac:dyDescent="0.3">
      <c r="B2" s="40" t="str">
        <f>'[2]Formato 1'!B2</f>
        <v>COMISIÓN DE DEPORTE DEL ESTADO DE GUANAJUATO</v>
      </c>
      <c r="C2" s="39"/>
      <c r="D2" s="39"/>
      <c r="E2" s="38"/>
    </row>
    <row r="3" spans="2:5" x14ac:dyDescent="0.3">
      <c r="B3" s="37" t="s">
        <v>41</v>
      </c>
      <c r="C3" s="36"/>
      <c r="D3" s="36"/>
      <c r="E3" s="35"/>
    </row>
    <row r="4" spans="2:5" x14ac:dyDescent="0.3">
      <c r="B4" s="37" t="str">
        <f>'[1]Formato 3'!B4</f>
        <v>Del 1 de Enero al 31 de Diciembre de 2024 (b)</v>
      </c>
      <c r="C4" s="36"/>
      <c r="D4" s="36"/>
      <c r="E4" s="35"/>
    </row>
    <row r="5" spans="2:5" x14ac:dyDescent="0.3">
      <c r="B5" s="34" t="s">
        <v>40</v>
      </c>
      <c r="C5" s="33"/>
      <c r="D5" s="33"/>
      <c r="E5" s="32"/>
    </row>
    <row r="6" spans="2:5" ht="15" customHeight="1" x14ac:dyDescent="0.3"/>
    <row r="7" spans="2:5" ht="28.8" x14ac:dyDescent="0.3">
      <c r="B7" s="15" t="s">
        <v>39</v>
      </c>
      <c r="C7" s="14" t="s">
        <v>38</v>
      </c>
      <c r="D7" s="14" t="s">
        <v>9</v>
      </c>
      <c r="E7" s="14" t="s">
        <v>8</v>
      </c>
    </row>
    <row r="8" spans="2:5" x14ac:dyDescent="0.3">
      <c r="B8" s="25" t="s">
        <v>37</v>
      </c>
      <c r="C8" s="3">
        <f>SUM(C9:C11)</f>
        <v>291714139.29000002</v>
      </c>
      <c r="D8" s="3">
        <f>SUM(D9:D11)</f>
        <v>938737680.39999998</v>
      </c>
      <c r="E8" s="3">
        <f>SUM(E9:E11)</f>
        <v>938737680.39999998</v>
      </c>
    </row>
    <row r="9" spans="2:5" x14ac:dyDescent="0.3">
      <c r="B9" s="9" t="s">
        <v>36</v>
      </c>
      <c r="C9" s="7">
        <v>291714139.29000002</v>
      </c>
      <c r="D9" s="7">
        <v>938737680.39999998</v>
      </c>
      <c r="E9" s="7">
        <v>938737680.39999998</v>
      </c>
    </row>
    <row r="10" spans="2:5" x14ac:dyDescent="0.3">
      <c r="B10" s="9" t="s">
        <v>7</v>
      </c>
      <c r="C10" s="7">
        <v>0</v>
      </c>
      <c r="D10" s="7">
        <v>0</v>
      </c>
      <c r="E10" s="7">
        <v>0</v>
      </c>
    </row>
    <row r="11" spans="2:5" x14ac:dyDescent="0.3">
      <c r="B11" s="9" t="s">
        <v>35</v>
      </c>
      <c r="C11" s="7">
        <f>C44</f>
        <v>0</v>
      </c>
      <c r="D11" s="7">
        <f>D44</f>
        <v>0</v>
      </c>
      <c r="E11" s="7">
        <f>E44</f>
        <v>0</v>
      </c>
    </row>
    <row r="12" spans="2:5" x14ac:dyDescent="0.3">
      <c r="B12" s="29"/>
      <c r="C12" s="5"/>
      <c r="D12" s="5"/>
      <c r="E12" s="5"/>
    </row>
    <row r="13" spans="2:5" x14ac:dyDescent="0.3">
      <c r="B13" s="25" t="s">
        <v>34</v>
      </c>
      <c r="C13" s="3">
        <f>C14+C15</f>
        <v>291714139.29000002</v>
      </c>
      <c r="D13" s="3">
        <f>D14+D15</f>
        <v>869712888.61000001</v>
      </c>
      <c r="E13" s="3">
        <f>E14+E15</f>
        <v>869712888.61000001</v>
      </c>
    </row>
    <row r="14" spans="2:5" x14ac:dyDescent="0.3">
      <c r="B14" s="9" t="s">
        <v>15</v>
      </c>
      <c r="C14" s="31">
        <v>291714139.29000002</v>
      </c>
      <c r="D14" s="31">
        <v>869712888.61000001</v>
      </c>
      <c r="E14" s="31">
        <v>869712888.61000001</v>
      </c>
    </row>
    <row r="15" spans="2:5" x14ac:dyDescent="0.3">
      <c r="B15" s="9" t="s">
        <v>33</v>
      </c>
      <c r="C15" s="7">
        <v>0</v>
      </c>
      <c r="D15" s="7">
        <v>0</v>
      </c>
      <c r="E15" s="7">
        <v>0</v>
      </c>
    </row>
    <row r="16" spans="2:5" x14ac:dyDescent="0.3">
      <c r="B16" s="29"/>
      <c r="C16" s="5"/>
      <c r="D16" s="5"/>
      <c r="E16" s="5"/>
    </row>
    <row r="17" spans="2:5" x14ac:dyDescent="0.3">
      <c r="B17" s="25" t="s">
        <v>32</v>
      </c>
      <c r="C17" s="30">
        <v>0</v>
      </c>
      <c r="D17" s="3">
        <f>D18+D19</f>
        <v>11751800.50999999</v>
      </c>
      <c r="E17" s="3">
        <f>E18+E19</f>
        <v>11751800.50999999</v>
      </c>
    </row>
    <row r="18" spans="2:5" x14ac:dyDescent="0.3">
      <c r="B18" s="9" t="s">
        <v>14</v>
      </c>
      <c r="C18" s="8">
        <v>0</v>
      </c>
      <c r="D18" s="21">
        <v>11751800.50999999</v>
      </c>
      <c r="E18" s="21">
        <v>11751800.50999999</v>
      </c>
    </row>
    <row r="19" spans="2:5" x14ac:dyDescent="0.3">
      <c r="B19" s="9" t="s">
        <v>2</v>
      </c>
      <c r="C19" s="8">
        <v>0</v>
      </c>
      <c r="D19" s="21">
        <v>0</v>
      </c>
      <c r="E19" s="21">
        <v>0</v>
      </c>
    </row>
    <row r="20" spans="2:5" x14ac:dyDescent="0.3">
      <c r="B20" s="29"/>
      <c r="C20" s="5"/>
      <c r="D20" s="5"/>
      <c r="E20" s="5"/>
    </row>
    <row r="21" spans="2:5" x14ac:dyDescent="0.3">
      <c r="B21" s="25" t="s">
        <v>31</v>
      </c>
      <c r="C21" s="3">
        <f>C8-C13+C17</f>
        <v>0</v>
      </c>
      <c r="D21" s="3">
        <f>D8-D13+D17</f>
        <v>80776592.299999952</v>
      </c>
      <c r="E21" s="3">
        <f>E8-E13+E17</f>
        <v>80776592.299999952</v>
      </c>
    </row>
    <row r="22" spans="2:5" x14ac:dyDescent="0.3">
      <c r="B22" s="25"/>
      <c r="C22" s="5"/>
      <c r="D22" s="5"/>
      <c r="E22" s="5"/>
    </row>
    <row r="23" spans="2:5" x14ac:dyDescent="0.3">
      <c r="B23" s="25" t="s">
        <v>30</v>
      </c>
      <c r="C23" s="3">
        <f>C21-C11</f>
        <v>0</v>
      </c>
      <c r="D23" s="3">
        <f>D21-D11</f>
        <v>80776592.299999952</v>
      </c>
      <c r="E23" s="3">
        <f>E21-E11</f>
        <v>80776592.299999952</v>
      </c>
    </row>
    <row r="24" spans="2:5" x14ac:dyDescent="0.3">
      <c r="B24" s="25"/>
      <c r="C24" s="28"/>
      <c r="D24" s="28"/>
      <c r="E24" s="28"/>
    </row>
    <row r="25" spans="2:5" x14ac:dyDescent="0.3">
      <c r="B25" s="4" t="s">
        <v>29</v>
      </c>
      <c r="C25" s="3">
        <f>C23-C17</f>
        <v>0</v>
      </c>
      <c r="D25" s="3">
        <f>D23-D17</f>
        <v>69024791.789999962</v>
      </c>
      <c r="E25" s="3">
        <f>E23-E17</f>
        <v>69024791.789999962</v>
      </c>
    </row>
    <row r="26" spans="2:5" x14ac:dyDescent="0.3">
      <c r="B26" s="27"/>
      <c r="C26" s="1"/>
      <c r="D26" s="1"/>
      <c r="E26" s="1"/>
    </row>
    <row r="27" spans="2:5" x14ac:dyDescent="0.3">
      <c r="B27" s="26"/>
    </row>
    <row r="28" spans="2:5" x14ac:dyDescent="0.3">
      <c r="B28" s="15" t="s">
        <v>11</v>
      </c>
      <c r="C28" s="14" t="s">
        <v>28</v>
      </c>
      <c r="D28" s="14" t="s">
        <v>9</v>
      </c>
      <c r="E28" s="14" t="s">
        <v>27</v>
      </c>
    </row>
    <row r="29" spans="2:5" x14ac:dyDescent="0.3">
      <c r="B29" s="25" t="s">
        <v>26</v>
      </c>
      <c r="C29" s="17">
        <f>C30+C31</f>
        <v>0</v>
      </c>
      <c r="D29" s="17">
        <f>D30+D31</f>
        <v>0</v>
      </c>
      <c r="E29" s="17">
        <f>E30+E31</f>
        <v>0</v>
      </c>
    </row>
    <row r="30" spans="2:5" x14ac:dyDescent="0.3">
      <c r="B30" s="9" t="s">
        <v>25</v>
      </c>
      <c r="C30" s="21">
        <v>0</v>
      </c>
      <c r="D30" s="21">
        <v>0</v>
      </c>
      <c r="E30" s="21">
        <v>0</v>
      </c>
    </row>
    <row r="31" spans="2:5" x14ac:dyDescent="0.3">
      <c r="B31" s="9" t="s">
        <v>24</v>
      </c>
      <c r="C31" s="21">
        <v>0</v>
      </c>
      <c r="D31" s="21">
        <v>0</v>
      </c>
      <c r="E31" s="21">
        <v>0</v>
      </c>
    </row>
    <row r="32" spans="2:5" x14ac:dyDescent="0.3">
      <c r="B32" s="6"/>
      <c r="C32" s="20"/>
      <c r="D32" s="20"/>
      <c r="E32" s="20"/>
    </row>
    <row r="33" spans="2:5" ht="14.4" customHeight="1" x14ac:dyDescent="0.3">
      <c r="B33" s="25" t="s">
        <v>23</v>
      </c>
      <c r="C33" s="17">
        <f>C25+C29</f>
        <v>0</v>
      </c>
      <c r="D33" s="17">
        <f>D25+D29</f>
        <v>69024791.789999962</v>
      </c>
      <c r="E33" s="17">
        <f>E25+E29</f>
        <v>69024791.789999962</v>
      </c>
    </row>
    <row r="34" spans="2:5" ht="14.4" customHeight="1" x14ac:dyDescent="0.3">
      <c r="B34" s="2"/>
      <c r="C34" s="16"/>
      <c r="D34" s="16"/>
      <c r="E34" s="16"/>
    </row>
    <row r="35" spans="2:5" ht="14.4" customHeight="1" x14ac:dyDescent="0.3">
      <c r="B35" s="26"/>
    </row>
    <row r="36" spans="2:5" ht="14.4" customHeight="1" x14ac:dyDescent="0.3">
      <c r="B36" s="15" t="s">
        <v>11</v>
      </c>
      <c r="C36" s="14" t="s">
        <v>10</v>
      </c>
      <c r="D36" s="14" t="s">
        <v>9</v>
      </c>
      <c r="E36" s="14" t="s">
        <v>8</v>
      </c>
    </row>
    <row r="37" spans="2:5" ht="14.4" customHeight="1" x14ac:dyDescent="0.3">
      <c r="B37" s="25" t="s">
        <v>22</v>
      </c>
      <c r="C37" s="17">
        <f>C38+C39</f>
        <v>0</v>
      </c>
      <c r="D37" s="17">
        <f>D38+D39</f>
        <v>0</v>
      </c>
      <c r="E37" s="17">
        <f>E38+E39</f>
        <v>0</v>
      </c>
    </row>
    <row r="38" spans="2:5" x14ac:dyDescent="0.3">
      <c r="B38" s="9" t="s">
        <v>17</v>
      </c>
      <c r="C38" s="21">
        <v>0</v>
      </c>
      <c r="D38" s="21">
        <v>0</v>
      </c>
      <c r="E38" s="21">
        <v>0</v>
      </c>
    </row>
    <row r="39" spans="2:5" x14ac:dyDescent="0.3">
      <c r="B39" s="9" t="s">
        <v>5</v>
      </c>
      <c r="C39" s="21">
        <v>0</v>
      </c>
      <c r="D39" s="21">
        <v>0</v>
      </c>
      <c r="E39" s="21">
        <v>0</v>
      </c>
    </row>
    <row r="40" spans="2:5" x14ac:dyDescent="0.3">
      <c r="B40" s="25" t="s">
        <v>21</v>
      </c>
      <c r="C40" s="17">
        <f>C41+C42</f>
        <v>0</v>
      </c>
      <c r="D40" s="17">
        <f>D41+D42</f>
        <v>0</v>
      </c>
      <c r="E40" s="17">
        <f>E41+E42</f>
        <v>0</v>
      </c>
    </row>
    <row r="41" spans="2:5" x14ac:dyDescent="0.3">
      <c r="B41" s="9" t="s">
        <v>16</v>
      </c>
      <c r="C41" s="21">
        <v>0</v>
      </c>
      <c r="D41" s="21">
        <v>0</v>
      </c>
      <c r="E41" s="21">
        <v>0</v>
      </c>
    </row>
    <row r="42" spans="2:5" x14ac:dyDescent="0.3">
      <c r="B42" s="9" t="s">
        <v>4</v>
      </c>
      <c r="C42" s="21">
        <v>0</v>
      </c>
      <c r="D42" s="21">
        <v>0</v>
      </c>
      <c r="E42" s="21">
        <v>0</v>
      </c>
    </row>
    <row r="43" spans="2:5" x14ac:dyDescent="0.3">
      <c r="B43" s="6"/>
      <c r="C43" s="20"/>
      <c r="D43" s="20"/>
      <c r="E43" s="20"/>
    </row>
    <row r="44" spans="2:5" x14ac:dyDescent="0.3">
      <c r="B44" s="25" t="s">
        <v>20</v>
      </c>
      <c r="C44" s="17">
        <f>C37-C40</f>
        <v>0</v>
      </c>
      <c r="D44" s="17">
        <f>D37-D40</f>
        <v>0</v>
      </c>
      <c r="E44" s="17">
        <f>E37-E40</f>
        <v>0</v>
      </c>
    </row>
    <row r="45" spans="2:5" x14ac:dyDescent="0.3">
      <c r="B45" s="24"/>
      <c r="C45" s="16"/>
      <c r="D45" s="16"/>
      <c r="E45" s="16"/>
    </row>
    <row r="47" spans="2:5" ht="28.8" x14ac:dyDescent="0.3">
      <c r="B47" s="15" t="s">
        <v>11</v>
      </c>
      <c r="C47" s="14" t="s">
        <v>10</v>
      </c>
      <c r="D47" s="14" t="s">
        <v>9</v>
      </c>
      <c r="E47" s="14" t="s">
        <v>8</v>
      </c>
    </row>
    <row r="48" spans="2:5" x14ac:dyDescent="0.3">
      <c r="B48" s="13" t="s">
        <v>19</v>
      </c>
      <c r="C48" s="23">
        <f>C9</f>
        <v>291714139.29000002</v>
      </c>
      <c r="D48" s="23">
        <f>D9</f>
        <v>938737680.39999998</v>
      </c>
      <c r="E48" s="23">
        <f>E9</f>
        <v>938737680.39999998</v>
      </c>
    </row>
    <row r="49" spans="2:5" x14ac:dyDescent="0.3">
      <c r="B49" s="11" t="s">
        <v>18</v>
      </c>
      <c r="C49" s="17">
        <f>C50-C51</f>
        <v>0</v>
      </c>
      <c r="D49" s="17">
        <f>D50-D51</f>
        <v>0</v>
      </c>
      <c r="E49" s="17">
        <f>E50-E51</f>
        <v>0</v>
      </c>
    </row>
    <row r="50" spans="2:5" x14ac:dyDescent="0.3">
      <c r="B50" s="10" t="s">
        <v>17</v>
      </c>
      <c r="C50" s="21">
        <v>0</v>
      </c>
      <c r="D50" s="21">
        <v>0</v>
      </c>
      <c r="E50" s="21">
        <v>0</v>
      </c>
    </row>
    <row r="51" spans="2:5" x14ac:dyDescent="0.3">
      <c r="B51" s="10" t="s">
        <v>16</v>
      </c>
      <c r="C51" s="21">
        <v>0</v>
      </c>
      <c r="D51" s="21">
        <v>0</v>
      </c>
      <c r="E51" s="21">
        <v>0</v>
      </c>
    </row>
    <row r="52" spans="2:5" x14ac:dyDescent="0.3">
      <c r="B52" s="6"/>
      <c r="C52" s="20"/>
      <c r="D52" s="20"/>
      <c r="E52" s="20"/>
    </row>
    <row r="53" spans="2:5" x14ac:dyDescent="0.3">
      <c r="B53" s="9" t="s">
        <v>15</v>
      </c>
      <c r="C53" s="21">
        <f>C14</f>
        <v>291714139.29000002</v>
      </c>
      <c r="D53" s="21">
        <f>D14</f>
        <v>869712888.61000001</v>
      </c>
      <c r="E53" s="21">
        <f>E14</f>
        <v>869712888.61000001</v>
      </c>
    </row>
    <row r="54" spans="2:5" x14ac:dyDescent="0.3">
      <c r="B54" s="6"/>
      <c r="C54" s="20"/>
      <c r="D54" s="20"/>
      <c r="E54" s="20"/>
    </row>
    <row r="55" spans="2:5" x14ac:dyDescent="0.3">
      <c r="B55" s="9" t="s">
        <v>14</v>
      </c>
      <c r="C55" s="22">
        <v>0</v>
      </c>
      <c r="D55" s="21">
        <f>D18</f>
        <v>11751800.50999999</v>
      </c>
      <c r="E55" s="21">
        <f>E18</f>
        <v>11751800.50999999</v>
      </c>
    </row>
    <row r="56" spans="2:5" x14ac:dyDescent="0.3">
      <c r="B56" s="6"/>
      <c r="C56" s="20"/>
      <c r="D56" s="20"/>
      <c r="E56" s="20"/>
    </row>
    <row r="57" spans="2:5" x14ac:dyDescent="0.3">
      <c r="B57" s="4" t="s">
        <v>13</v>
      </c>
      <c r="C57" s="17">
        <f>C48+C49-C53+C55</f>
        <v>0</v>
      </c>
      <c r="D57" s="17">
        <f>D48+D49-D53+D55</f>
        <v>80776592.299999952</v>
      </c>
      <c r="E57" s="17">
        <f>E48+E49-E53+E55</f>
        <v>80776592.299999952</v>
      </c>
    </row>
    <row r="58" spans="2:5" x14ac:dyDescent="0.3">
      <c r="B58" s="19"/>
      <c r="C58" s="18"/>
      <c r="D58" s="18"/>
      <c r="E58" s="18"/>
    </row>
    <row r="59" spans="2:5" x14ac:dyDescent="0.3">
      <c r="B59" s="4" t="s">
        <v>12</v>
      </c>
      <c r="C59" s="17">
        <f>C57-C49</f>
        <v>0</v>
      </c>
      <c r="D59" s="17">
        <f>D57-D49</f>
        <v>80776592.299999952</v>
      </c>
      <c r="E59" s="17">
        <f>E57-E49</f>
        <v>80776592.299999952</v>
      </c>
    </row>
    <row r="60" spans="2:5" x14ac:dyDescent="0.3">
      <c r="B60" s="2"/>
      <c r="C60" s="16"/>
      <c r="D60" s="16"/>
      <c r="E60" s="16"/>
    </row>
    <row r="62" spans="2:5" ht="28.8" x14ac:dyDescent="0.3">
      <c r="B62" s="15" t="s">
        <v>11</v>
      </c>
      <c r="C62" s="14" t="s">
        <v>10</v>
      </c>
      <c r="D62" s="14" t="s">
        <v>9</v>
      </c>
      <c r="E62" s="14" t="s">
        <v>8</v>
      </c>
    </row>
    <row r="63" spans="2:5" x14ac:dyDescent="0.3">
      <c r="B63" s="13" t="s">
        <v>7</v>
      </c>
      <c r="C63" s="12">
        <f>C10</f>
        <v>0</v>
      </c>
      <c r="D63" s="12">
        <f>D10</f>
        <v>0</v>
      </c>
      <c r="E63" s="12">
        <f>E10</f>
        <v>0</v>
      </c>
    </row>
    <row r="64" spans="2:5" x14ac:dyDescent="0.3">
      <c r="B64" s="11" t="s">
        <v>6</v>
      </c>
      <c r="C64" s="3">
        <f>C65-C66</f>
        <v>0</v>
      </c>
      <c r="D64" s="3">
        <f>D65-D66</f>
        <v>0</v>
      </c>
      <c r="E64" s="3">
        <f>E65-E66</f>
        <v>0</v>
      </c>
    </row>
    <row r="65" spans="2:5" x14ac:dyDescent="0.3">
      <c r="B65" s="10" t="s">
        <v>5</v>
      </c>
      <c r="C65" s="7">
        <v>0</v>
      </c>
      <c r="D65" s="7">
        <v>0</v>
      </c>
      <c r="E65" s="7">
        <v>0</v>
      </c>
    </row>
    <row r="66" spans="2:5" x14ac:dyDescent="0.3">
      <c r="B66" s="10" t="s">
        <v>4</v>
      </c>
      <c r="C66" s="7">
        <v>0</v>
      </c>
      <c r="D66" s="7">
        <v>0</v>
      </c>
      <c r="E66" s="7">
        <v>0</v>
      </c>
    </row>
    <row r="67" spans="2:5" x14ac:dyDescent="0.3">
      <c r="B67" s="6"/>
      <c r="C67" s="5"/>
      <c r="D67" s="5"/>
      <c r="E67" s="5"/>
    </row>
    <row r="68" spans="2:5" x14ac:dyDescent="0.3">
      <c r="B68" s="9" t="s">
        <v>3</v>
      </c>
      <c r="C68" s="7">
        <f>C15</f>
        <v>0</v>
      </c>
      <c r="D68" s="7">
        <f>D15</f>
        <v>0</v>
      </c>
      <c r="E68" s="7">
        <f>E15</f>
        <v>0</v>
      </c>
    </row>
    <row r="69" spans="2:5" x14ac:dyDescent="0.3">
      <c r="B69" s="6"/>
      <c r="C69" s="5"/>
      <c r="D69" s="5"/>
      <c r="E69" s="5"/>
    </row>
    <row r="70" spans="2:5" x14ac:dyDescent="0.3">
      <c r="B70" s="9" t="s">
        <v>2</v>
      </c>
      <c r="C70" s="8">
        <v>0</v>
      </c>
      <c r="D70" s="7">
        <f>D19</f>
        <v>0</v>
      </c>
      <c r="E70" s="7">
        <f>E19</f>
        <v>0</v>
      </c>
    </row>
    <row r="71" spans="2:5" x14ac:dyDescent="0.3">
      <c r="B71" s="6"/>
      <c r="C71" s="5"/>
      <c r="D71" s="5"/>
      <c r="E71" s="5"/>
    </row>
    <row r="72" spans="2:5" x14ac:dyDescent="0.3">
      <c r="B72" s="4" t="s">
        <v>1</v>
      </c>
      <c r="C72" s="3">
        <f>C63+C64-C68+C70</f>
        <v>0</v>
      </c>
      <c r="D72" s="3">
        <f>D63+D64-D68+D70</f>
        <v>0</v>
      </c>
      <c r="E72" s="3">
        <f>E63+E64-E68+E70</f>
        <v>0</v>
      </c>
    </row>
    <row r="73" spans="2:5" x14ac:dyDescent="0.3">
      <c r="B73" s="6"/>
      <c r="C73" s="5"/>
      <c r="D73" s="5"/>
      <c r="E73" s="5"/>
    </row>
    <row r="74" spans="2:5" x14ac:dyDescent="0.3">
      <c r="B74" s="4" t="s">
        <v>0</v>
      </c>
      <c r="C74" s="3">
        <f>C72-C64</f>
        <v>0</v>
      </c>
      <c r="D74" s="3">
        <f>D72-D64</f>
        <v>0</v>
      </c>
      <c r="E74" s="3">
        <f>E72-E64</f>
        <v>0</v>
      </c>
    </row>
    <row r="75" spans="2:5" x14ac:dyDescent="0.3">
      <c r="B75" s="2"/>
      <c r="C75" s="1"/>
      <c r="D75" s="1"/>
      <c r="E75" s="1"/>
    </row>
  </sheetData>
  <mergeCells count="1">
    <mergeCell ref="B1:E1"/>
  </mergeCells>
  <dataValidations count="1">
    <dataValidation type="decimal" allowBlank="1" showInputMessage="1" showErrorMessage="1" sqref="C63:E74 C37:E44 C29:E33 C48:E59 C8:E25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paperSize="119"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2025-01-24T22:35:35Z</cp:lastPrinted>
  <dcterms:created xsi:type="dcterms:W3CDTF">2025-01-24T22:33:01Z</dcterms:created>
  <dcterms:modified xsi:type="dcterms:W3CDTF">2025-01-24T22:36:28Z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