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F2EDCE22-2EA9-4505-A25D-023F9FE6DB06}" xr6:coauthVersionLast="47" xr6:coauthVersionMax="47" xr10:uidLastSave="{00000000-0000-0000-0000-000000000000}"/>
  <workbookProtection lockStructure="1"/>
  <bookViews>
    <workbookView xWindow="-120" yWindow="-120" windowWidth="29040" windowHeight="15720" xr2:uid="{9F651E03-72E8-468F-9AB8-2769E6457C4B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PPI!$A$1:$O$108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>[1]ECABR!#REF!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_xlnm.Print_Titles" localSheetId="0">PPI!$1:$3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O4" i="1"/>
  <c r="L5" i="1"/>
  <c r="M5" i="1"/>
  <c r="N5" i="1"/>
  <c r="O5" i="1"/>
  <c r="L6" i="1"/>
  <c r="M6" i="1"/>
  <c r="N6" i="1"/>
  <c r="O6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L53" i="1"/>
  <c r="M53" i="1"/>
  <c r="N53" i="1"/>
  <c r="O53" i="1"/>
  <c r="L54" i="1"/>
  <c r="M54" i="1"/>
  <c r="N54" i="1"/>
  <c r="O54" i="1"/>
  <c r="L55" i="1"/>
  <c r="M55" i="1"/>
  <c r="N55" i="1"/>
  <c r="O55" i="1"/>
  <c r="L56" i="1"/>
  <c r="M56" i="1"/>
  <c r="N56" i="1"/>
  <c r="O56" i="1"/>
  <c r="L57" i="1"/>
  <c r="M57" i="1"/>
  <c r="N57" i="1"/>
  <c r="O57" i="1"/>
  <c r="L58" i="1"/>
  <c r="M58" i="1"/>
  <c r="N58" i="1"/>
  <c r="O58" i="1"/>
  <c r="L59" i="1"/>
  <c r="M59" i="1"/>
  <c r="N59" i="1"/>
  <c r="O59" i="1"/>
  <c r="L60" i="1"/>
  <c r="M60" i="1"/>
  <c r="N60" i="1"/>
  <c r="O60" i="1"/>
  <c r="L61" i="1"/>
  <c r="M61" i="1"/>
  <c r="N61" i="1"/>
  <c r="O61" i="1"/>
  <c r="L62" i="1"/>
  <c r="M62" i="1"/>
  <c r="N62" i="1"/>
  <c r="O62" i="1"/>
  <c r="L63" i="1"/>
  <c r="M63" i="1"/>
  <c r="N63" i="1"/>
  <c r="O63" i="1"/>
  <c r="L64" i="1"/>
  <c r="M64" i="1"/>
  <c r="N64" i="1"/>
  <c r="O64" i="1"/>
  <c r="L65" i="1"/>
  <c r="M65" i="1"/>
  <c r="N65" i="1"/>
  <c r="O65" i="1"/>
  <c r="L66" i="1"/>
  <c r="M66" i="1"/>
  <c r="N66" i="1"/>
  <c r="O66" i="1"/>
  <c r="L67" i="1"/>
  <c r="M67" i="1"/>
  <c r="N67" i="1"/>
  <c r="O67" i="1"/>
  <c r="L68" i="1"/>
  <c r="M68" i="1"/>
  <c r="N68" i="1"/>
  <c r="O68" i="1"/>
  <c r="M69" i="1"/>
  <c r="N69" i="1"/>
  <c r="O69" i="1"/>
  <c r="L70" i="1"/>
  <c r="M70" i="1"/>
  <c r="N70" i="1"/>
  <c r="O70" i="1"/>
  <c r="L71" i="1"/>
  <c r="M71" i="1"/>
  <c r="N71" i="1"/>
  <c r="O71" i="1"/>
  <c r="L72" i="1"/>
  <c r="M72" i="1"/>
  <c r="N72" i="1"/>
  <c r="O72" i="1"/>
  <c r="L73" i="1"/>
  <c r="M73" i="1"/>
  <c r="N73" i="1"/>
  <c r="O73" i="1"/>
  <c r="L74" i="1"/>
  <c r="M74" i="1"/>
  <c r="N74" i="1"/>
  <c r="O74" i="1"/>
  <c r="M75" i="1"/>
  <c r="O75" i="1"/>
  <c r="M76" i="1"/>
  <c r="O76" i="1"/>
  <c r="L77" i="1"/>
  <c r="M77" i="1"/>
  <c r="N77" i="1"/>
  <c r="O77" i="1"/>
  <c r="L78" i="1"/>
  <c r="M78" i="1"/>
  <c r="N78" i="1"/>
  <c r="O78" i="1"/>
  <c r="M79" i="1"/>
  <c r="N79" i="1"/>
  <c r="O79" i="1"/>
  <c r="L80" i="1"/>
  <c r="M80" i="1"/>
  <c r="N80" i="1"/>
  <c r="O80" i="1"/>
  <c r="L81" i="1"/>
  <c r="M81" i="1"/>
  <c r="N81" i="1"/>
  <c r="O81" i="1"/>
  <c r="M82" i="1"/>
  <c r="N82" i="1"/>
  <c r="O82" i="1"/>
  <c r="M83" i="1"/>
  <c r="O83" i="1"/>
  <c r="O84" i="1"/>
  <c r="M85" i="1"/>
  <c r="N85" i="1"/>
  <c r="O85" i="1"/>
  <c r="M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L92" i="1"/>
  <c r="M92" i="1"/>
  <c r="N92" i="1"/>
  <c r="O92" i="1"/>
  <c r="L93" i="1"/>
  <c r="M93" i="1"/>
  <c r="N93" i="1"/>
  <c r="O93" i="1"/>
  <c r="L94" i="1"/>
  <c r="M94" i="1"/>
  <c r="N94" i="1"/>
  <c r="O94" i="1"/>
</calcChain>
</file>

<file path=xl/sharedStrings.xml><?xml version="1.0" encoding="utf-8"?>
<sst xmlns="http://schemas.openxmlformats.org/spreadsheetml/2006/main" count="398" uniqueCount="263">
  <si>
    <t>Director de Finanzas y Administración</t>
  </si>
  <si>
    <t>Directora General</t>
  </si>
  <si>
    <t>C.P. J. Felipe Sánchez Martinez</t>
  </si>
  <si>
    <t>Mtra. Yendy Cortinas López</t>
  </si>
  <si>
    <t>“Bajo protesta de decir verdad declaramos que los Estados Financieros y sus notas, son razonablemente correctos y son responsabilidad del emisor”.</t>
  </si>
  <si>
    <t>Personas atendidas</t>
  </si>
  <si>
    <t>Apoyos económicos para alimentación y hospedaje de las y los deportistas y personal de entrenamiento derivado de las concentraciones en las instalaciones de la Escuela - Villas del Deporte</t>
  </si>
  <si>
    <t>Villas del Deporte</t>
  </si>
  <si>
    <t>E047QC33022501</t>
  </si>
  <si>
    <t>Apoyos otorgados</t>
  </si>
  <si>
    <t>Apoyos económicos, en especie y de gestión a deportistas, entrenadores y asociaciones deportivas para promover la participación en los eventos convocados dentro del Sistema Nacional de Competencias CONADE</t>
  </si>
  <si>
    <t>Talento Deportivo</t>
  </si>
  <si>
    <t>E047QC03392502</t>
  </si>
  <si>
    <t>Apoyos económicos, en especie, de gestión, estímulos y becas a deportistas y entrenadores destacados que participan en la última etapa nacional del Sistema Nacional de Competencias CONADE</t>
  </si>
  <si>
    <t>E047QC03392501</t>
  </si>
  <si>
    <t>Obra construída</t>
  </si>
  <si>
    <t>Remodelación de Unidad Deportiva Padre Hidalgo Segunda etapa en Dolores Hidalgo</t>
  </si>
  <si>
    <t>Unidad Deportiva Padre Hidalgo en el Municipio de Dolores Hidalgo</t>
  </si>
  <si>
    <t>E047QA39672401</t>
  </si>
  <si>
    <t>Obra realizada</t>
  </si>
  <si>
    <t>Construcción del Centro Acuático en la Unidad Deportiva Norte (1era. Etapa), en Irapuato</t>
  </si>
  <si>
    <t>Centro Acuático de la Unidad Deportiva Norte en el Municipio de Irapuato</t>
  </si>
  <si>
    <t>E047QA39452401</t>
  </si>
  <si>
    <t>Remodelación de alberca semi-olímpica y obras complementarias (acceso y estacionamiento) 1ra. Etapa en Pénjamo</t>
  </si>
  <si>
    <t>Centro Acuático en el Municipio de Pénjamo</t>
  </si>
  <si>
    <t>E047QA39422401</t>
  </si>
  <si>
    <t>Obra concluída</t>
  </si>
  <si>
    <t>Rehabilitación de alberca olímpica y fosa de clavados en el Centro Acuático, del Macrocentro Deportivo I, Valenciana, en la ciudad de Guanajuato</t>
  </si>
  <si>
    <t>Rehabilitación del Centro Acuático, del Macrocentro Deportivo I, Valenciana, en la ciudad de Guanajuato</t>
  </si>
  <si>
    <t>E047QA38642301</t>
  </si>
  <si>
    <t>Obra rehabilitada</t>
  </si>
  <si>
    <t>Rehabilitación del Centro Acuático del Macrocentro Deportivo I, Valenciana, en la ciudad de Guanajuato, segunda etapa, consistente en: Instalación eléctrica; acabados en baños-vestidores; acabados en sanitarios; áreas administrativas (resanes y cancelerías); gimnasio seco (trampolines y camas elásticas, pisos y resanes) y sustitución de paneles solares; pintura general en estructura metálica; cambio general de pisos y rehabilitación de cancelería en fachada.</t>
  </si>
  <si>
    <t>E047QA38642401</t>
  </si>
  <si>
    <t>Centro acuático operando</t>
  </si>
  <si>
    <t>Equipamiento, rehabilitación y puesta en marcha del Centro Acuático Guanajuato para su operación, incluye rehabilitación de: calentador de agua, líneas hidráulicas, soportes de trampolín techumbre, centros de carga, gradería, instalación de liner a tanque de demasías, suministro y mantenimiento de agua, adquisiciones para gimnasio seco, bancos de salida y asientos en gradas retráctiles</t>
  </si>
  <si>
    <t>Centro Acuático del Macrocentro Deportivo I, Guanajuato.</t>
  </si>
  <si>
    <t>E047QA38642501</t>
  </si>
  <si>
    <t>Construcción de la Unidad Deportiva de Apaseo el Grande. (Tercera Etapa).</t>
  </si>
  <si>
    <t>Unidad Deportiva Apaseo el Grande</t>
  </si>
  <si>
    <t>E047QA21222401</t>
  </si>
  <si>
    <t>Proyectos ejecutivos realizados</t>
  </si>
  <si>
    <t>Elaboración de proyectos ejecutivos para la rehabilitación y construcción de espacios deportivos</t>
  </si>
  <si>
    <t>Construcción, Rehabilitación y Equipamiento de Instalaciones Deportivas</t>
  </si>
  <si>
    <t>E047QB01462503</t>
  </si>
  <si>
    <t xml:space="preserve">Finiquito realizado	</t>
  </si>
  <si>
    <t>Proyecto integral para la construcción de área deportiva y recreativa "Contigo Sí" (cancha de fútbol siete, módulo recreativo, sanitarios), en la localidad El Chinaco, en Villagrán, primera etapa: Construcción de cancha de fútbol siete.</t>
  </si>
  <si>
    <t>E047QB01462301</t>
  </si>
  <si>
    <t>Seguimiento, gestión y verificación de la construcción y rehabilitación de espacios deportivos. Finiquito de compra de equipo para el área de Infraestructura</t>
  </si>
  <si>
    <t>Infraestructura para el Deporte</t>
  </si>
  <si>
    <t>E047QB01462402</t>
  </si>
  <si>
    <t>Espacios deportivos intervenidos</t>
  </si>
  <si>
    <t>Apoyos para intervención de espacios deportivos en los municipios del estado (mejoramiento, mantenimiento y equipamiento de espacios deportivos)</t>
  </si>
  <si>
    <t>E047QB01462502</t>
  </si>
  <si>
    <t>Informes y/o reportes de avance mensuales realizados</t>
  </si>
  <si>
    <t>Seguimiento, gestión y verificación de la construcción y rehabilitación de espacios deportivos</t>
  </si>
  <si>
    <t>E047QB01462501</t>
  </si>
  <si>
    <t>Finiquito realizado</t>
  </si>
  <si>
    <t>Capacitación y actualización de personas involucradas en el deporte mediante cursos taller, foros y congresos. Finiquito de compra de equipo para Centro de Capacitación Estatal</t>
  </si>
  <si>
    <t>Formación y Capacitación Deportiva</t>
  </si>
  <si>
    <t>E047QC01452401</t>
  </si>
  <si>
    <t>Personas capacitadas</t>
  </si>
  <si>
    <t>Apoyos económicos, de gestión y becas para capacitación, certificación  y actualización a personas físicas y morales involucradas en la cultura física y deporte a través de cursos, talleres, foros y congresos</t>
  </si>
  <si>
    <t>E047QC01452501</t>
  </si>
  <si>
    <t>Atenciones y/o evaluaciones médico funcionales realizadas</t>
  </si>
  <si>
    <t>Evaluaciones médico funcionales, atenciones médicas, nutrición, enfermería y fisioterapia a deportistas que representan a Guanajuato en los eventos deportivos del Sistema Nacional de Competencias.</t>
  </si>
  <si>
    <t>Medicina Deportiva</t>
  </si>
  <si>
    <t>E047QC01412501</t>
  </si>
  <si>
    <t>Instalaciones deportivas y oficinas administrativas equipadas</t>
  </si>
  <si>
    <t>Equipamiento de instalaciones deportivas y oficinas administrativas de la Comisión de Deporte.</t>
  </si>
  <si>
    <t>Equipamiento, Operación, Mantenimiento y Rehabilitación de Macrocentros Deportivos</t>
  </si>
  <si>
    <t>E047QC01402402</t>
  </si>
  <si>
    <t xml:space="preserve">Acciones de rehabilitación y mantenimientos realizados </t>
  </si>
  <si>
    <t>Acciones de rehabilitación y mantenimiento de Instalaciones Deportivas administradas por la Comisión de Deporte</t>
  </si>
  <si>
    <t>E047QC01402401</t>
  </si>
  <si>
    <t>Acciones realizadas</t>
  </si>
  <si>
    <t>Acciones de rehabilitación y mantenimiento de instalaciones deportivas administradas por la Comisión de Deporte</t>
  </si>
  <si>
    <t>E047QC01402501</t>
  </si>
  <si>
    <t>Apoyos económicos (becas, estímulos, en especie y de gestión) para la participación de deportistas, entrenadores y organismos deportivos en eventos recreativos y de competencia de deporte adaptado y paranacionales del Sistema Nacional de Competencias CONADE.</t>
  </si>
  <si>
    <t>Talento Deportivo Personas con Discapacidad</t>
  </si>
  <si>
    <t>E047QC01382501</t>
  </si>
  <si>
    <t>Eventos realizados o apoyados</t>
  </si>
  <si>
    <t>Apoyos económicos, en especie y de gestión para la organización de campeonatos nacionales, internacionales y de exhibición para que los deportistas guanajuatenses tengan una mejor preparación y  obtengan mejores resultados.</t>
  </si>
  <si>
    <t>Punto de Encuentro Deportivo</t>
  </si>
  <si>
    <t>E047QC01362501</t>
  </si>
  <si>
    <t>Apoyos económicos, estímulos y reconocimientos a deportistas guanajuatenses de alto rendimiento para su preparación técnica y competitiva y lograr su clasificación en eventos nacionales e internacionales</t>
  </si>
  <si>
    <t>Deportistas que Inspiran</t>
  </si>
  <si>
    <t>E047QC01352502</t>
  </si>
  <si>
    <t>Becas otorgadas</t>
  </si>
  <si>
    <t>Apoyo con becas de alto rendimiento a seleccionados nacionales que representen a nuestro estado, con resultados sobresalientes en el ámbito nacional e internacional en sus diferentes disciplinas deportivas en los procesos de clasificación de ciclo olímpico y paralímpico</t>
  </si>
  <si>
    <t>E047QC01352501</t>
  </si>
  <si>
    <t>Eventos realizados, organizados y/o apoyados</t>
  </si>
  <si>
    <t>Apoyo en la organización y logística de eventos de activación física, recreativos y deportivos que promuevan la cultura física en el Estado</t>
  </si>
  <si>
    <t>Gente Activa</t>
  </si>
  <si>
    <t>E047QC01342503</t>
  </si>
  <si>
    <t>Apoyos económicos para la participación de la población guanajuatense en actividades recreativas, deportivas y de activación física dentro y fuera del estado para la promoción de la cultura física.</t>
  </si>
  <si>
    <t>E047QC01342502</t>
  </si>
  <si>
    <t>Espacios atendidos</t>
  </si>
  <si>
    <t>Activación de espacios públicos sociales, populares y deportivos en los municipios para la práctica de la actividad física y deportiva</t>
  </si>
  <si>
    <t>E047QC01342501</t>
  </si>
  <si>
    <t>Talentos deportivos atendidos</t>
  </si>
  <si>
    <t>Atención a deportistas con entrenamiento especializado y atención multidisciplinaria (nutriólogo, psicólogo,  fisiatra, médico, metodólogo) a través de los Centros de Formación Deportiva</t>
  </si>
  <si>
    <t>Desarrollo de Talento</t>
  </si>
  <si>
    <t>E047QC01332501</t>
  </si>
  <si>
    <t>Registro mensual realizado</t>
  </si>
  <si>
    <t>Registro y orientación de personas para el uso adecuado de las instalaciones de los espacios deportivos operados por la CODE.</t>
  </si>
  <si>
    <t>Administración y operación de los Espacios Deportivos</t>
  </si>
  <si>
    <t>E047PB0322</t>
  </si>
  <si>
    <t>Revisiones de las condiciones de los espacios deportivos realizadas</t>
  </si>
  <si>
    <t>Acciones de revisión de los espacios deportivos para brindar atención a personas usuarias en espacios deportivos en óptimas condiciones, operados por la CODE.</t>
  </si>
  <si>
    <t>Mantenimientos realizados</t>
  </si>
  <si>
    <t>Acciones de mantenimiento preventivos, realizados en los centros deportivos, para conservarlos en óptimas condiciones y las personas usuarias puedan realizar una correcta práctica del deporte.</t>
  </si>
  <si>
    <t>Apoyos gestionados</t>
  </si>
  <si>
    <t>Solicitudes de pago de los municipios y de la secretaría de obra pública  ante la dirección de finanzas y administración de la CODE Guanajuato tramitados.</t>
  </si>
  <si>
    <t>Administración y operación de los proyectos de Infraestructura Deportiva</t>
  </si>
  <si>
    <t>E047PB0321</t>
  </si>
  <si>
    <t>Convenios gestionados</t>
  </si>
  <si>
    <t>Minutas de trabajo realizadas</t>
  </si>
  <si>
    <t>Modificaciones presupuestales gestionadas</t>
  </si>
  <si>
    <t>Solicitudes tramitadas</t>
  </si>
  <si>
    <t>Estimaciones de obra atendidas para la  liberación de los recursos necesarios para la ejecución de la  obra o acción.</t>
  </si>
  <si>
    <t>Solicitudes atendidas</t>
  </si>
  <si>
    <t>Solicitudes de validación atendidas de expedientes de obra revisados, validados y programados.</t>
  </si>
  <si>
    <t>Certificaciones realizadas</t>
  </si>
  <si>
    <t>Coordinar la programación y logística de 10  certificaciones en colaboración con autoridades rectoras, asegurando procesos accesibles y de alta calidad que validen las competencias de los involucrados en la práctica y enseñanza de la cultura física y deporte.</t>
  </si>
  <si>
    <t>Administración y Operación del Centro Estatal de Capacitación</t>
  </si>
  <si>
    <t>E047PB0320</t>
  </si>
  <si>
    <t>Capacitaciones realizadas</t>
  </si>
  <si>
    <t>Diseñar y planear 10  capacitaciones en las diferentes ciencias aplicadas al deporte en beneficio de todas las personas involucradas en el desarrollo, enseñanza y práctica de la cultura física y deporte.</t>
  </si>
  <si>
    <t>Acciones de seguimiento realizadas</t>
  </si>
  <si>
    <t>Acciones de seguimiento de acuerdos y compromisos adquiridos por las coordinaciones regionales con los organismos municipales de deporte para la operación de los programas estatales y federales de cultura física y deporte.</t>
  </si>
  <si>
    <t>Administración y operación de las Coordinaciones Regionales</t>
  </si>
  <si>
    <t>E047PB0318</t>
  </si>
  <si>
    <t>Eventos organizados</t>
  </si>
  <si>
    <t>Organización de eventos de cultura física y deporte mediante la coordinación con la dirección de cultura física y deporte de  de la CODE Guanajuato para la participación activa de la población en general.</t>
  </si>
  <si>
    <t>Acciones de trabajo con los organismos municipales del deporte para la vinculación, promoción y coordinación de los programas deportivos estatales y federales, mediante asesoría, gestión y acompañamiento oportuno a las entidades municipales de deporte.</t>
  </si>
  <si>
    <t>Proyectos Realizados</t>
  </si>
  <si>
    <t>Captura y análisis datos para proyectos de investigación en materia de medicina y/o  Ciencias Aplicadas al Deporte generados por acciones de CODE</t>
  </si>
  <si>
    <t>Atención médica e investigación en ciencias del deporte y salud</t>
  </si>
  <si>
    <t>E047PB0317</t>
  </si>
  <si>
    <t>Atenciones y/o seguimientos  realizados</t>
  </si>
  <si>
    <t>Evaluaciones ,seguimientos y/o atenciones del equipo multidisciplinario a deportistas de alto rendimiento del Estado.</t>
  </si>
  <si>
    <t>Atenciones otorgadas</t>
  </si>
  <si>
    <t>Atenciones a Guanajuatenses, con acciones de Medicina y Ciencias del deporte, aplicadas en las instalaciones deportivas de la CODE.</t>
  </si>
  <si>
    <t>Atenciones medicas y del equipo multidisciplinario otorgadas en eventos organizados por CODE.</t>
  </si>
  <si>
    <t>Eventos desarrollados.</t>
  </si>
  <si>
    <t>Mercadotecnia deportiva en el desarrollo de eventos nacionales e internacionales.</t>
  </si>
  <si>
    <t>Gestión Estratégica y Mercadotecnia</t>
  </si>
  <si>
    <t>E047PB0316</t>
  </si>
  <si>
    <t>Asesoría realizadas.</t>
  </si>
  <si>
    <t>Asesorías estratégicas para la población deportiva y para los organismos municipales de deporte en el estado de Guanajuato.</t>
  </si>
  <si>
    <t>Patrocinios obtenidos</t>
  </si>
  <si>
    <t>Patrocinio para eventos organizados por la CODE, con organizaciones públicas o privadas.</t>
  </si>
  <si>
    <t>Convocatorias realizadas</t>
  </si>
  <si>
    <t>Convocatorias a deportistas y entrenadores para su participación en eventos deportivos que forman parte sistema nacional de competencias</t>
  </si>
  <si>
    <t>Administración y operación del deporte competitivo</t>
  </si>
  <si>
    <t>E047PB0315</t>
  </si>
  <si>
    <t>Tramites de beca</t>
  </si>
  <si>
    <t>Trámite mensual de becas para deportistas de Alto Rendimiento</t>
  </si>
  <si>
    <t>Apoyos tramitados</t>
  </si>
  <si>
    <t>Trámite de apoyos económicos o en especie otorgados  a los atletas de Alto Rendimiento para su preparación.</t>
  </si>
  <si>
    <t>Planes de entrenamiento revisados</t>
  </si>
  <si>
    <t>Plan de entrenamiento revisado a los deportistas de alto rendimiento</t>
  </si>
  <si>
    <t>Tramites de apoyos y becas de deporte adaptado</t>
  </si>
  <si>
    <t>Tramite de apoyos a organismos deportivos, entrenadores y deportistas para su preparación y participación en eventos deportivos.</t>
  </si>
  <si>
    <t>Espacios activados</t>
  </si>
  <si>
    <t>Activación física en espacios públicos sociales, populares y deportivos en el Estado, para la práctica de la actividad física y deportiva</t>
  </si>
  <si>
    <t>Activación física de la población guanajuatense</t>
  </si>
  <si>
    <t>E047PB0314</t>
  </si>
  <si>
    <t>Becas mensuales</t>
  </si>
  <si>
    <t>Becas mensuales de personal operativo tramitadas y gestionadas para pago de manera oportuna</t>
  </si>
  <si>
    <t>Apoyos</t>
  </si>
  <si>
    <t>Apoyos económicos, materiales y de logística para activaciones físicas, recreativas y deportivas tramitadas y gestionadas de manera oportuna.</t>
  </si>
  <si>
    <t>Empresa gestionada</t>
  </si>
  <si>
    <t>Proyectos como fuente de financiamiento  alterno gestionado</t>
  </si>
  <si>
    <t>Dirección y supervisión de procesos estratégicos, CODE.</t>
  </si>
  <si>
    <t>M005GA2034</t>
  </si>
  <si>
    <t>Acciones que promuevan, difundan o fomenten la práctica, investigación, ejecución, supervisión y evaluación de la cultura física y el deporte gestionadas con instituciones públicas y privadas</t>
  </si>
  <si>
    <t>Realización de Acuerdos del Consejo Directivo</t>
  </si>
  <si>
    <t>Cumplimiento de acuerdos y decisiones del Consejo Directivo</t>
  </si>
  <si>
    <t>Investigaciones concluidas</t>
  </si>
  <si>
    <t>211213001A10000</t>
  </si>
  <si>
    <t>Procesos de investigación concluidos con determinación de archivo o con Informe de Presunta Responsabilidad, conforme a la Ley de Responsabilidades Administrativas para el Estado de Guanajuato</t>
  </si>
  <si>
    <t>Operación del Órgano Interno de Control de la Comisión Estatal de Cultura Física y Deporte</t>
  </si>
  <si>
    <t>O009GD1302</t>
  </si>
  <si>
    <t>Auditorías de cumplimiento realizadas</t>
  </si>
  <si>
    <t>Auditorías de cumplimiento en materia de control interno, operativa, contrataciones y cumplimiento de contratos de la dependencia o entidad</t>
  </si>
  <si>
    <t>Auditorías de desempeño realizadas</t>
  </si>
  <si>
    <t>Auditorías de desempeño de tipo complementaria, de consistencia y resultados, diseño, impacto, indicadores, procesos y resultados</t>
  </si>
  <si>
    <t>Análisis realizados</t>
  </si>
  <si>
    <t>Análisis de la información financiera y presupuestal de la entidad</t>
  </si>
  <si>
    <t>Investigaciones radicadas</t>
  </si>
  <si>
    <t>Procesos de investigación iniciados en atención a auditorías, quejas o de oficio, conforme a la Ley de Responsabilidades Administrativas para el Estado de Guanajuato</t>
  </si>
  <si>
    <t>Auditorías financieras realizadas</t>
  </si>
  <si>
    <t>Auditorías financieras a rubros y partidas específicas, a estados financieros de la dependencia o entidad</t>
  </si>
  <si>
    <t>Participaciones realizadas</t>
  </si>
  <si>
    <t>Participaciones en sesiones de Órganos de Gobierno y/o Colegiados celebradas</t>
  </si>
  <si>
    <t>Supervisiones realizadas</t>
  </si>
  <si>
    <t>Supervisiones de actos de entrega-recepción de los niveles 1 al 11 de conformidad con el Reglamento de Entrega – Recepción para la Administración Pública Estatal.</t>
  </si>
  <si>
    <t>Verificaciones realizadas</t>
  </si>
  <si>
    <t>Verificaciones físicas y documentales a las dependencias, entidades y unidades de apoyo de la administración pública estatal</t>
  </si>
  <si>
    <t>Herramientas, Módulos y desarrollos implementados.</t>
  </si>
  <si>
    <t>Informe mensual de herramientas y desarrollos o módulos implementados en el sistema del RED</t>
  </si>
  <si>
    <t>Planeación estatégica, CODE.</t>
  </si>
  <si>
    <t>M007GC1047</t>
  </si>
  <si>
    <t>Personas capacitadas mediante asesorías sobre el Registro Estatal del Deporte.</t>
  </si>
  <si>
    <t>Registros en RED realizados</t>
  </si>
  <si>
    <t>Supervisión mensual de registros de personas física y morales agregados al Registro Estatal del Deporte.</t>
  </si>
  <si>
    <t>Procesos y Proyectos mejorados</t>
  </si>
  <si>
    <t>Procesos y proyectos con mejoras comprobables derivado de recomendaciones hechas a partir de diagnósticos, evaluaciones, estadísticas o seguimientos generados</t>
  </si>
  <si>
    <t xml:space="preserve">sesiones de comités internos de la CODE realizadas
</t>
  </si>
  <si>
    <t>Informe mensual  de organización, convocatorias y realización de sesiones de comités internos de la CODE.</t>
  </si>
  <si>
    <t>Solicitudes de soporte informático atendidas (apoyo a equipos de computo, impresión e imagen al servicio del personal de CODE).</t>
  </si>
  <si>
    <t>Informe de avance de metas presentados</t>
  </si>
  <si>
    <t>Informe de avance de metas presentados antes las instancias correspondientes</t>
  </si>
  <si>
    <t>Cursos de capactiación organizados</t>
  </si>
  <si>
    <t>Cursos de capacitación (mejora de productividad) a personal de la CODE organizados</t>
  </si>
  <si>
    <t>Solicitudes de acceso a la información pública atendidas</t>
  </si>
  <si>
    <t>Atención de asuntos jurídicos, CODE.</t>
  </si>
  <si>
    <t>M007GC1046</t>
  </si>
  <si>
    <t>Convenios realizados</t>
  </si>
  <si>
    <t>Convenios jurídicos para diversos apoyos realizados</t>
  </si>
  <si>
    <t>Solicitudes y casos en materia jurídica y adecuaciones al marco normativo interno atendidos.</t>
  </si>
  <si>
    <t>Nominas elaboradas y pagadas</t>
  </si>
  <si>
    <t>Nominas de personal de base y eventual pagadas</t>
  </si>
  <si>
    <t>Administración de los recursos humanos, materiales, financieros y de servicios, CODE</t>
  </si>
  <si>
    <t>M006GB1045</t>
  </si>
  <si>
    <t>Contratos de compras realizados</t>
  </si>
  <si>
    <t>Contratos de compras realizados por la entidad</t>
  </si>
  <si>
    <t>Información financiera presentada</t>
  </si>
  <si>
    <t>Información financiera presentada de acuerdo a la normatividad vigente.</t>
  </si>
  <si>
    <t>Solicitudes de modificación al presupuesto gestionadas de manera oportuna.</t>
  </si>
  <si>
    <t>Solicitudes de modificación al presupuesto gestionadas de manera oportuna</t>
  </si>
  <si>
    <t xml:space="preserve">Sesiones del Sistema Estatal realizadas.
</t>
  </si>
  <si>
    <t>Organización, convocatoria y realización de las sesiones del Sistema Estatal de Deporte y Cultura Física.</t>
  </si>
  <si>
    <t>Vinculación de estrategias, protocolos e imagen (CODE)</t>
  </si>
  <si>
    <t>M007GC1044</t>
  </si>
  <si>
    <t xml:space="preserve">Sesiones de Consejo Directivo realizadas.
</t>
  </si>
  <si>
    <t>Organización, convocatoria y realización de las sesiones de Consejo Directivo.</t>
  </si>
  <si>
    <t>Productos aprobados.</t>
  </si>
  <si>
    <t>Realización y validación de la imagen y promoción en conjunto con la Coordinación General de Comunicación Social de Gobierno del Estado.</t>
  </si>
  <si>
    <t>Campañas realizadas</t>
  </si>
  <si>
    <t>Aprobación y supervisión de las campañas de difusión de los programas de CODE realizadas.</t>
  </si>
  <si>
    <t>Eventos difundidos</t>
  </si>
  <si>
    <t>Supervisión de la difusión de los eventos de la CODE a través de los distintos medios de comunicación social.</t>
  </si>
  <si>
    <t>Alcanzado/ Modificado</t>
  </si>
  <si>
    <t>Alcanzado/ Programado</t>
  </si>
  <si>
    <t>Devengado/ Modificado</t>
  </si>
  <si>
    <t>Devengado/ Aprobado</t>
  </si>
  <si>
    <t>Unidad de medida</t>
  </si>
  <si>
    <t>Alcanzado</t>
  </si>
  <si>
    <t>Modificado</t>
  </si>
  <si>
    <t>Programado</t>
  </si>
  <si>
    <t>Devengado</t>
  </si>
  <si>
    <t>Aprobado</t>
  </si>
  <si>
    <t>UR</t>
  </si>
  <si>
    <t>Descripción</t>
  </si>
  <si>
    <t>Nombre</t>
  </si>
  <si>
    <t>Clave del Programa/ Proyecto</t>
  </si>
  <si>
    <t>% Avance Metas</t>
  </si>
  <si>
    <t>% Avance Financiero</t>
  </si>
  <si>
    <t>Metas</t>
  </si>
  <si>
    <t>Inversión</t>
  </si>
  <si>
    <t>COMISIÓN DE DEPORTE DEL ESTADO DE GUANAJUATO
Programas y Proyectos de Inversión
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</si>
</sst>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0"/>
  </numFmts>
  <fonts count="4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8">
    <xf numFmtId="0" fontId="0" fillId="0" borderId="0" xfId="0"/>
    <xf numFmtId="0" fontId="1" fillId="0" borderId="0" xfId="1"/>
    <xf numFmtId="164" fontId="1" fillId="0" borderId="0" xfId="1" applyNumberFormat="1" applyProtection="1">
      <protection locked="0"/>
    </xf>
    <xf numFmtId="0" fontId="1" fillId="0" borderId="0" xfId="1" applyProtection="1">
      <protection locked="0"/>
    </xf>
    <xf numFmtId="43" fontId="0" fillId="0" borderId="0" xfId="2" applyFont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2" xfId="1" applyBorder="1" applyProtection="1">
      <protection locked="0"/>
    </xf>
    <xf numFmtId="44" fontId="0" fillId="0" borderId="0" xfId="3" applyFont="1" applyProtection="1">
      <protection locked="0"/>
    </xf>
    <xf numFmtId="0" fontId="1" fillId="2" borderId="0" xfId="1" applyFill="1" applyProtection="1">
      <protection locked="0"/>
    </xf>
    <xf numFmtId="164" fontId="1" fillId="2" borderId="0" xfId="1" applyNumberFormat="1" applyFill="1" applyProtection="1">
      <protection locked="0"/>
    </xf>
    <xf numFmtId="1" fontId="1" fillId="2" borderId="0" xfId="1" applyNumberFormat="1" applyFill="1" applyAlignment="1" applyProtection="1">
      <alignment horizontal="left"/>
      <protection locked="0"/>
    </xf>
    <xf numFmtId="2" fontId="1" fillId="2" borderId="0" xfId="1" applyNumberFormat="1" applyFill="1" applyProtection="1">
      <protection locked="0"/>
    </xf>
    <xf numFmtId="43" fontId="0" fillId="2" borderId="0" xfId="4" applyFont="1" applyFill="1" applyProtection="1">
      <protection locked="0"/>
    </xf>
    <xf numFmtId="8" fontId="1" fillId="0" borderId="0" xfId="1" applyNumberFormat="1"/>
    <xf numFmtId="4" fontId="3" fillId="3" borderId="3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4" xfId="6" applyFont="1" applyFill="1" applyBorder="1" applyAlignment="1" applyProtection="1">
      <alignment horizontal="center" vertical="top" wrapText="1"/>
      <protection locked="0"/>
    </xf>
    <xf numFmtId="0" fontId="3" fillId="3" borderId="5" xfId="5" applyFont="1" applyFill="1" applyBorder="1" applyAlignment="1" applyProtection="1">
      <alignment horizontal="center" vertical="center"/>
      <protection locked="0"/>
    </xf>
    <xf numFmtId="0" fontId="3" fillId="3" borderId="6" xfId="5" applyFont="1" applyFill="1" applyBorder="1" applyAlignment="1" applyProtection="1">
      <alignment horizontal="left" vertical="center"/>
      <protection locked="0"/>
    </xf>
    <xf numFmtId="0" fontId="3" fillId="3" borderId="5" xfId="1" applyFont="1" applyFill="1" applyBorder="1" applyAlignment="1" applyProtection="1">
      <alignment horizontal="center" wrapText="1"/>
      <protection locked="0"/>
    </xf>
    <xf numFmtId="0" fontId="3" fillId="3" borderId="6" xfId="1" applyFont="1" applyFill="1" applyBorder="1" applyAlignment="1" applyProtection="1">
      <alignment horizontal="left"/>
      <protection locked="0"/>
    </xf>
    <xf numFmtId="0" fontId="3" fillId="3" borderId="5" xfId="1" applyFont="1" applyFill="1" applyBorder="1" applyAlignment="1" applyProtection="1">
      <alignment horizontal="centerContinuous" wrapText="1"/>
      <protection locked="0"/>
    </xf>
    <xf numFmtId="0" fontId="3" fillId="3" borderId="7" xfId="1" applyFont="1" applyFill="1" applyBorder="1" applyAlignment="1" applyProtection="1">
      <alignment horizontal="centerContinuous" wrapText="1"/>
      <protection locked="0"/>
    </xf>
    <xf numFmtId="0" fontId="3" fillId="3" borderId="6" xfId="1" applyFont="1" applyFill="1" applyBorder="1" applyAlignment="1" applyProtection="1">
      <alignment horizontal="centerContinuous" wrapText="1"/>
      <protection locked="0"/>
    </xf>
    <xf numFmtId="0" fontId="3" fillId="3" borderId="7" xfId="1" applyFont="1" applyFill="1" applyBorder="1" applyAlignment="1" applyProtection="1">
      <alignment horizontal="center" wrapText="1"/>
      <protection locked="0"/>
    </xf>
    <xf numFmtId="0" fontId="3" fillId="3" borderId="6" xfId="1" applyFont="1" applyFill="1" applyBorder="1" applyAlignment="1" applyProtection="1">
      <alignment horizontal="center" wrapText="1"/>
      <protection locked="0"/>
    </xf>
    <xf numFmtId="0" fontId="3" fillId="3" borderId="8" xfId="6" applyFont="1" applyFill="1" applyBorder="1" applyAlignment="1" applyProtection="1">
      <alignment horizontal="center" vertical="top" wrapText="1"/>
      <protection locked="0"/>
    </xf>
    <xf numFmtId="0" fontId="3" fillId="3" borderId="3" xfId="1" applyFont="1" applyFill="1" applyBorder="1" applyAlignment="1" applyProtection="1">
      <alignment horizontal="center" wrapText="1"/>
      <protection locked="0"/>
    </xf>
    <xf numFmtId="0" fontId="1" fillId="2" borderId="9" xfId="1" applyFill="1" applyBorder="1" applyProtection="1">
      <protection locked="0"/>
    </xf>
    <xf numFmtId="0" fontId="1" fillId="2" borderId="0" xfId="1" applyFill="1" applyBorder="1" applyProtection="1">
      <protection locked="0"/>
    </xf>
    <xf numFmtId="1" fontId="1" fillId="2" borderId="0" xfId="1" applyNumberFormat="1" applyFill="1" applyBorder="1" applyAlignment="1" applyProtection="1">
      <alignment horizontal="left"/>
      <protection locked="0"/>
    </xf>
    <xf numFmtId="2" fontId="1" fillId="2" borderId="0" xfId="1" applyNumberFormat="1" applyFill="1" applyBorder="1" applyProtection="1">
      <protection locked="0"/>
    </xf>
    <xf numFmtId="164" fontId="1" fillId="2" borderId="0" xfId="1" applyNumberFormat="1" applyFill="1" applyBorder="1" applyProtection="1">
      <protection locked="0"/>
    </xf>
    <xf numFmtId="164" fontId="1" fillId="2" borderId="10" xfId="1" applyNumberFormat="1" applyFill="1" applyBorder="1" applyProtection="1">
      <protection locked="0"/>
    </xf>
    <xf numFmtId="0" fontId="1" fillId="0" borderId="0" xfId="1" applyBorder="1"/>
    <xf numFmtId="0" fontId="1" fillId="2" borderId="9" xfId="1" applyFill="1" applyBorder="1" applyAlignment="1" applyProtection="1">
      <alignment vertical="center"/>
      <protection locked="0"/>
    </xf>
    <xf numFmtId="0" fontId="1" fillId="2" borderId="0" xfId="1" applyFill="1" applyBorder="1" applyAlignment="1" applyProtection="1">
      <alignment vertical="center"/>
      <protection locked="0"/>
    </xf>
    <xf numFmtId="0" fontId="1" fillId="2" borderId="0" xfId="1" applyFill="1" applyBorder="1" applyAlignment="1" applyProtection="1">
      <alignment vertical="center" wrapText="1"/>
      <protection locked="0"/>
    </xf>
    <xf numFmtId="2" fontId="1" fillId="2" borderId="0" xfId="1" applyNumberFormat="1" applyFill="1" applyBorder="1" applyAlignment="1" applyProtection="1">
      <alignment vertical="center"/>
      <protection locked="0"/>
    </xf>
    <xf numFmtId="0" fontId="1" fillId="2" borderId="11" xfId="1" applyFill="1" applyBorder="1" applyProtection="1">
      <protection locked="0"/>
    </xf>
    <xf numFmtId="0" fontId="1" fillId="2" borderId="2" xfId="1" applyFill="1" applyBorder="1" applyProtection="1">
      <protection locked="0"/>
    </xf>
    <xf numFmtId="1" fontId="1" fillId="2" borderId="2" xfId="1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Protection="1">
      <protection locked="0"/>
    </xf>
    <xf numFmtId="164" fontId="1" fillId="2" borderId="2" xfId="1" applyNumberFormat="1" applyFill="1" applyBorder="1" applyProtection="1">
      <protection locked="0"/>
    </xf>
    <xf numFmtId="164" fontId="1" fillId="2" borderId="12" xfId="1" applyNumberFormat="1" applyFill="1" applyBorder="1" applyProtection="1">
      <protection locked="0"/>
    </xf>
  </cellXfs>
  <cellStyles count="7">
    <cellStyle name="Millares 2" xfId="2" xr:uid="{8DAA5E08-D4CC-4094-8553-489210C9934D}"/>
    <cellStyle name="Millares 3" xfId="4" xr:uid="{42AAB9B0-F963-4092-BDED-866B19BC675E}"/>
    <cellStyle name="Moneda 2" xfId="3" xr:uid="{2DDF58AD-0B27-44D3-BDD4-ABC5DE214E9E}"/>
    <cellStyle name="Normal" xfId="0" builtinId="0"/>
    <cellStyle name="Normal 2" xfId="1" xr:uid="{A7B6F75E-D6AF-4C8E-ADF7-02CBAEC94554}"/>
    <cellStyle name="Normal 4 2" xfId="5" xr:uid="{591A0186-82E2-40EF-A0A0-1BE98B96F30B}"/>
    <cellStyle name="Normal_141008Reportes Cuadros Institucionales-sectorialesADV" xfId="6" xr:uid="{710ACAA9-9484-4EF7-A70C-C1184189B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%20(1).xlsx" TargetMode="External"/><Relationship Id="rId1" Type="http://schemas.openxmlformats.org/officeDocument/2006/relationships/externalLinkPath" Target="/Users/Alejandro/Downloads/CPA%204TO%20TRIMESTRE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A"/>
      <sheetName val="CTG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3A97-8642-428D-A8AC-C54C5CDBCB95}">
  <sheetPr>
    <pageSetUpPr fitToPage="1"/>
  </sheetPr>
  <dimension ref="A1:P109"/>
  <sheetViews>
    <sheetView tabSelected="1" zoomScaleNormal="100" workbookViewId="0">
      <pane xSplit="1" ySplit="3" topLeftCell="B93" activePane="bottomRight" state="frozen"/>
      <selection pane="topRight" activeCell="B1" sqref="B1"/>
      <selection pane="bottomLeft" activeCell="A4" sqref="A4"/>
      <selection pane="bottomRight" activeCell="C109" sqref="C109"/>
    </sheetView>
  </sheetViews>
  <sheetFormatPr baseColWidth="10" defaultRowHeight="11.25" x14ac:dyDescent="0.2"/>
  <cols>
    <col min="1" max="1" width="14.42578125" style="1" customWidth="1"/>
    <col min="2" max="2" width="64.140625" style="1" customWidth="1"/>
    <col min="3" max="3" width="147.42578125" style="1" customWidth="1"/>
    <col min="4" max="4" width="14.140625" style="1" bestFit="1" customWidth="1"/>
    <col min="5" max="7" width="10" style="1" bestFit="1" customWidth="1"/>
    <col min="8" max="8" width="10.7109375" style="1" bestFit="1" customWidth="1"/>
    <col min="9" max="9" width="9.5703125" style="1" bestFit="1" customWidth="1"/>
    <col min="10" max="10" width="9" style="1" bestFit="1" customWidth="1"/>
    <col min="11" max="11" width="55" style="1" bestFit="1" customWidth="1"/>
    <col min="12" max="12" width="11" style="1" customWidth="1"/>
    <col min="13" max="13" width="11.42578125" style="1"/>
    <col min="14" max="14" width="11.7109375" style="1" customWidth="1"/>
    <col min="15" max="15" width="11.28515625" style="1" customWidth="1"/>
    <col min="16" max="16384" width="11.42578125" style="1"/>
  </cols>
  <sheetData>
    <row r="1" spans="1:15" ht="37.5" customHeight="1" x14ac:dyDescent="0.2">
      <c r="A1" s="30" t="s">
        <v>262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">
      <c r="A2" s="29"/>
      <c r="B2" s="29"/>
      <c r="C2" s="29"/>
      <c r="D2" s="29"/>
      <c r="E2" s="28"/>
      <c r="F2" s="27" t="s">
        <v>261</v>
      </c>
      <c r="G2" s="22"/>
      <c r="H2" s="26"/>
      <c r="I2" s="25" t="s">
        <v>260</v>
      </c>
      <c r="J2" s="25"/>
      <c r="K2" s="24"/>
      <c r="L2" s="23" t="s">
        <v>259</v>
      </c>
      <c r="M2" s="22"/>
      <c r="N2" s="21" t="s">
        <v>258</v>
      </c>
      <c r="O2" s="20"/>
    </row>
    <row r="3" spans="1:15" ht="33.75" x14ac:dyDescent="0.2">
      <c r="A3" s="19" t="s">
        <v>257</v>
      </c>
      <c r="B3" s="19" t="s">
        <v>256</v>
      </c>
      <c r="C3" s="19" t="s">
        <v>255</v>
      </c>
      <c r="D3" s="19" t="s">
        <v>254</v>
      </c>
      <c r="E3" s="18" t="s">
        <v>253</v>
      </c>
      <c r="F3" s="18" t="s">
        <v>250</v>
      </c>
      <c r="G3" s="18" t="s">
        <v>252</v>
      </c>
      <c r="H3" s="18" t="s">
        <v>251</v>
      </c>
      <c r="I3" s="18" t="s">
        <v>250</v>
      </c>
      <c r="J3" s="18" t="s">
        <v>249</v>
      </c>
      <c r="K3" s="18" t="s">
        <v>248</v>
      </c>
      <c r="L3" s="17" t="s">
        <v>247</v>
      </c>
      <c r="M3" s="17" t="s">
        <v>246</v>
      </c>
      <c r="N3" s="16" t="s">
        <v>245</v>
      </c>
      <c r="O3" s="16" t="s">
        <v>244</v>
      </c>
    </row>
    <row r="4" spans="1:15" x14ac:dyDescent="0.2">
      <c r="A4" s="31" t="s">
        <v>235</v>
      </c>
      <c r="B4" s="32" t="s">
        <v>234</v>
      </c>
      <c r="C4" s="32" t="s">
        <v>243</v>
      </c>
      <c r="D4" s="33">
        <v>211213001010100</v>
      </c>
      <c r="E4" s="34">
        <v>2365467.966</v>
      </c>
      <c r="F4" s="34">
        <v>14813311.622000001</v>
      </c>
      <c r="G4" s="34">
        <v>14501212.631999999</v>
      </c>
      <c r="H4" s="32">
        <v>48</v>
      </c>
      <c r="I4" s="32">
        <v>48</v>
      </c>
      <c r="J4" s="32">
        <v>44</v>
      </c>
      <c r="K4" s="32" t="s">
        <v>242</v>
      </c>
      <c r="L4" s="35">
        <f>G4/E4</f>
        <v>6.1303779380794197</v>
      </c>
      <c r="M4" s="35">
        <f>G4/F4</f>
        <v>0.97893118041637039</v>
      </c>
      <c r="N4" s="35">
        <f>J4/H4</f>
        <v>0.91666666666666663</v>
      </c>
      <c r="O4" s="36">
        <f>J4/I4</f>
        <v>0.91666666666666663</v>
      </c>
    </row>
    <row r="5" spans="1:15" x14ac:dyDescent="0.2">
      <c r="A5" s="31" t="s">
        <v>235</v>
      </c>
      <c r="B5" s="32" t="s">
        <v>234</v>
      </c>
      <c r="C5" s="32" t="s">
        <v>241</v>
      </c>
      <c r="D5" s="33">
        <v>211213001010100</v>
      </c>
      <c r="E5" s="34">
        <v>3548201.949</v>
      </c>
      <c r="F5" s="34">
        <v>22219967.432999998</v>
      </c>
      <c r="G5" s="34">
        <v>21751818.947999999</v>
      </c>
      <c r="H5" s="32">
        <v>14</v>
      </c>
      <c r="I5" s="32">
        <v>14</v>
      </c>
      <c r="J5" s="32">
        <v>19</v>
      </c>
      <c r="K5" s="32" t="s">
        <v>240</v>
      </c>
      <c r="L5" s="35">
        <f>G5/E5</f>
        <v>6.1303779380794197</v>
      </c>
      <c r="M5" s="35">
        <f>G5/F5</f>
        <v>0.97893118041637051</v>
      </c>
      <c r="N5" s="35">
        <f>J5/H5</f>
        <v>1.3571428571428572</v>
      </c>
      <c r="O5" s="36">
        <f>J5/I5</f>
        <v>1.3571428571428572</v>
      </c>
    </row>
    <row r="6" spans="1:15" x14ac:dyDescent="0.2">
      <c r="A6" s="31" t="s">
        <v>235</v>
      </c>
      <c r="B6" s="32" t="s">
        <v>234</v>
      </c>
      <c r="C6" s="32" t="s">
        <v>239</v>
      </c>
      <c r="D6" s="33">
        <v>211213001010100</v>
      </c>
      <c r="E6" s="34">
        <v>2365467.966</v>
      </c>
      <c r="F6" s="34">
        <v>14813311.622000001</v>
      </c>
      <c r="G6" s="34">
        <v>14501212.631999999</v>
      </c>
      <c r="H6" s="32">
        <v>1200</v>
      </c>
      <c r="I6" s="32">
        <v>1200</v>
      </c>
      <c r="J6" s="32">
        <v>1115</v>
      </c>
      <c r="K6" s="32" t="s">
        <v>238</v>
      </c>
      <c r="L6" s="35">
        <f>G6/E6</f>
        <v>6.1303779380794197</v>
      </c>
      <c r="M6" s="35">
        <f>G6/F6</f>
        <v>0.97893118041637039</v>
      </c>
      <c r="N6" s="35">
        <f>J6/H6</f>
        <v>0.9291666666666667</v>
      </c>
      <c r="O6" s="36">
        <f>J6/I6</f>
        <v>0.9291666666666667</v>
      </c>
    </row>
    <row r="7" spans="1:15" x14ac:dyDescent="0.2">
      <c r="A7" s="31" t="s">
        <v>235</v>
      </c>
      <c r="B7" s="32" t="s">
        <v>234</v>
      </c>
      <c r="C7" s="32" t="s">
        <v>237</v>
      </c>
      <c r="D7" s="33">
        <v>211213001010100</v>
      </c>
      <c r="E7" s="34">
        <v>1774100.9745</v>
      </c>
      <c r="F7" s="34">
        <v>11109983.716499999</v>
      </c>
      <c r="G7" s="34">
        <v>10875909.473999999</v>
      </c>
      <c r="H7" s="32">
        <v>6</v>
      </c>
      <c r="I7" s="32">
        <v>6</v>
      </c>
      <c r="J7" s="32">
        <v>6</v>
      </c>
      <c r="K7" s="32" t="s">
        <v>236</v>
      </c>
      <c r="L7" s="35">
        <f>G7/E7</f>
        <v>6.1303779380794197</v>
      </c>
      <c r="M7" s="35">
        <f>G7/F7</f>
        <v>0.97893118041637051</v>
      </c>
      <c r="N7" s="35">
        <f>J7/H7</f>
        <v>1</v>
      </c>
      <c r="O7" s="36">
        <f>J7/I7</f>
        <v>1</v>
      </c>
    </row>
    <row r="8" spans="1:15" x14ac:dyDescent="0.2">
      <c r="A8" s="31" t="s">
        <v>235</v>
      </c>
      <c r="B8" s="32" t="s">
        <v>234</v>
      </c>
      <c r="C8" s="32" t="s">
        <v>233</v>
      </c>
      <c r="D8" s="33">
        <v>211213001010100</v>
      </c>
      <c r="E8" s="34">
        <v>1774100.9745</v>
      </c>
      <c r="F8" s="34">
        <v>11109983.716499999</v>
      </c>
      <c r="G8" s="34">
        <v>10875909.473999999</v>
      </c>
      <c r="H8" s="32">
        <v>2</v>
      </c>
      <c r="I8" s="32">
        <v>2</v>
      </c>
      <c r="J8" s="32">
        <v>2</v>
      </c>
      <c r="K8" s="32" t="s">
        <v>232</v>
      </c>
      <c r="L8" s="35">
        <f>G8/E8</f>
        <v>6.1303779380794197</v>
      </c>
      <c r="M8" s="35">
        <f>G8/F8</f>
        <v>0.97893118041637051</v>
      </c>
      <c r="N8" s="35">
        <f>J8/H8</f>
        <v>1</v>
      </c>
      <c r="O8" s="36">
        <f>J8/I8</f>
        <v>1</v>
      </c>
    </row>
    <row r="9" spans="1:15" x14ac:dyDescent="0.2">
      <c r="A9" s="31" t="s">
        <v>225</v>
      </c>
      <c r="B9" s="32" t="s">
        <v>224</v>
      </c>
      <c r="C9" s="32" t="s">
        <v>231</v>
      </c>
      <c r="D9" s="33">
        <v>211213001020000</v>
      </c>
      <c r="E9" s="34">
        <v>2878730.3479999993</v>
      </c>
      <c r="F9" s="34">
        <v>4281187.4220000003</v>
      </c>
      <c r="G9" s="34">
        <v>3841336.1979999999</v>
      </c>
      <c r="H9" s="32">
        <v>215</v>
      </c>
      <c r="I9" s="32">
        <v>215</v>
      </c>
      <c r="J9" s="32">
        <v>223</v>
      </c>
      <c r="K9" s="32" t="s">
        <v>230</v>
      </c>
      <c r="L9" s="35">
        <f>G9/E9</f>
        <v>1.3343855566982061</v>
      </c>
      <c r="M9" s="35">
        <f>G9/F9</f>
        <v>0.89725952623804561</v>
      </c>
      <c r="N9" s="35">
        <f>J9/H9</f>
        <v>1.0372093023255815</v>
      </c>
      <c r="O9" s="36">
        <f>J9/I9</f>
        <v>1.0372093023255815</v>
      </c>
    </row>
    <row r="10" spans="1:15" x14ac:dyDescent="0.2">
      <c r="A10" s="31" t="s">
        <v>225</v>
      </c>
      <c r="B10" s="32" t="s">
        <v>224</v>
      </c>
      <c r="C10" s="32" t="s">
        <v>229</v>
      </c>
      <c r="D10" s="33">
        <v>211213001020000</v>
      </c>
      <c r="E10" s="34">
        <v>4318095.5219999989</v>
      </c>
      <c r="F10" s="34">
        <v>6421781.1329999994</v>
      </c>
      <c r="G10" s="34">
        <v>5762004.2969999993</v>
      </c>
      <c r="H10" s="32">
        <v>4</v>
      </c>
      <c r="I10" s="32">
        <v>4</v>
      </c>
      <c r="J10" s="32">
        <v>4</v>
      </c>
      <c r="K10" s="32" t="s">
        <v>228</v>
      </c>
      <c r="L10" s="35">
        <f>G10/E10</f>
        <v>1.3343855566982061</v>
      </c>
      <c r="M10" s="35">
        <f>G10/F10</f>
        <v>0.89725952623804561</v>
      </c>
      <c r="N10" s="35">
        <f>J10/H10</f>
        <v>1</v>
      </c>
      <c r="O10" s="36">
        <f>J10/I10</f>
        <v>1</v>
      </c>
    </row>
    <row r="11" spans="1:15" x14ac:dyDescent="0.2">
      <c r="A11" s="31" t="s">
        <v>225</v>
      </c>
      <c r="B11" s="32" t="s">
        <v>224</v>
      </c>
      <c r="C11" s="32" t="s">
        <v>227</v>
      </c>
      <c r="D11" s="33">
        <v>211213001020000</v>
      </c>
      <c r="E11" s="34">
        <v>3598412.9349999991</v>
      </c>
      <c r="F11" s="34">
        <v>5351484.2774999999</v>
      </c>
      <c r="G11" s="34">
        <v>4801670.2474999996</v>
      </c>
      <c r="H11" s="32">
        <v>70</v>
      </c>
      <c r="I11" s="32">
        <v>60</v>
      </c>
      <c r="J11" s="32">
        <v>64</v>
      </c>
      <c r="K11" s="32" t="s">
        <v>226</v>
      </c>
      <c r="L11" s="35">
        <f>G11/E11</f>
        <v>1.3343855566982061</v>
      </c>
      <c r="M11" s="35">
        <f>G11/F11</f>
        <v>0.89725952623804561</v>
      </c>
      <c r="N11" s="35">
        <f>J11/H11</f>
        <v>0.91428571428571426</v>
      </c>
      <c r="O11" s="36">
        <f>J11/I11</f>
        <v>1.0666666666666667</v>
      </c>
    </row>
    <row r="12" spans="1:15" x14ac:dyDescent="0.2">
      <c r="A12" s="31" t="s">
        <v>225</v>
      </c>
      <c r="B12" s="32" t="s">
        <v>224</v>
      </c>
      <c r="C12" s="32" t="s">
        <v>223</v>
      </c>
      <c r="D12" s="33">
        <v>211213001020000</v>
      </c>
      <c r="E12" s="34">
        <v>3598412.9349999991</v>
      </c>
      <c r="F12" s="34">
        <v>5351484.2774999999</v>
      </c>
      <c r="G12" s="34">
        <v>4801670.2474999996</v>
      </c>
      <c r="H12" s="32">
        <v>48</v>
      </c>
      <c r="I12" s="32">
        <v>48</v>
      </c>
      <c r="J12" s="32">
        <v>48</v>
      </c>
      <c r="K12" s="32" t="s">
        <v>222</v>
      </c>
      <c r="L12" s="35">
        <f>G12/E12</f>
        <v>1.3343855566982061</v>
      </c>
      <c r="M12" s="35">
        <f>G12/F12</f>
        <v>0.89725952623804561</v>
      </c>
      <c r="N12" s="35">
        <f>J12/H12</f>
        <v>1</v>
      </c>
      <c r="O12" s="36">
        <f>J12/I12</f>
        <v>1</v>
      </c>
    </row>
    <row r="13" spans="1:15" x14ac:dyDescent="0.2">
      <c r="A13" s="31" t="s">
        <v>218</v>
      </c>
      <c r="B13" s="32" t="s">
        <v>217</v>
      </c>
      <c r="C13" s="32" t="s">
        <v>221</v>
      </c>
      <c r="D13" s="33">
        <v>211213001010300</v>
      </c>
      <c r="E13" s="34">
        <v>769486.70700000005</v>
      </c>
      <c r="F13" s="34">
        <v>860203.28999999992</v>
      </c>
      <c r="G13" s="34">
        <v>844774.79700000002</v>
      </c>
      <c r="H13" s="32">
        <v>500</v>
      </c>
      <c r="I13" s="32">
        <v>500</v>
      </c>
      <c r="J13" s="32">
        <v>501</v>
      </c>
      <c r="K13" s="32" t="s">
        <v>120</v>
      </c>
      <c r="L13" s="35">
        <f>G13/E13</f>
        <v>1.0978419631100917</v>
      </c>
      <c r="M13" s="35">
        <f>G13/F13</f>
        <v>0.98206413160777395</v>
      </c>
      <c r="N13" s="35">
        <f>J13/H13</f>
        <v>1.002</v>
      </c>
      <c r="O13" s="36">
        <f>J13/I13</f>
        <v>1.002</v>
      </c>
    </row>
    <row r="14" spans="1:15" x14ac:dyDescent="0.2">
      <c r="A14" s="31" t="s">
        <v>218</v>
      </c>
      <c r="B14" s="32" t="s">
        <v>217</v>
      </c>
      <c r="C14" s="32" t="s">
        <v>220</v>
      </c>
      <c r="D14" s="33">
        <v>211213001010300</v>
      </c>
      <c r="E14" s="34">
        <v>1282477.8450000002</v>
      </c>
      <c r="F14" s="34">
        <v>1433672.15</v>
      </c>
      <c r="G14" s="34">
        <v>1407957.9950000001</v>
      </c>
      <c r="H14" s="32">
        <v>2000</v>
      </c>
      <c r="I14" s="32">
        <v>2000</v>
      </c>
      <c r="J14" s="32">
        <v>3476</v>
      </c>
      <c r="K14" s="32" t="s">
        <v>219</v>
      </c>
      <c r="L14" s="35">
        <f>G14/E14</f>
        <v>1.0978419631100917</v>
      </c>
      <c r="M14" s="35">
        <f>G14/F14</f>
        <v>0.98206413160777395</v>
      </c>
      <c r="N14" s="35">
        <f>J14/H14</f>
        <v>1.738</v>
      </c>
      <c r="O14" s="36">
        <f>J14/I14</f>
        <v>1.738</v>
      </c>
    </row>
    <row r="15" spans="1:15" x14ac:dyDescent="0.2">
      <c r="A15" s="31" t="s">
        <v>218</v>
      </c>
      <c r="B15" s="32" t="s">
        <v>217</v>
      </c>
      <c r="C15" s="32" t="s">
        <v>216</v>
      </c>
      <c r="D15" s="33">
        <v>211213001010300</v>
      </c>
      <c r="E15" s="34">
        <v>512991.13800000009</v>
      </c>
      <c r="F15" s="34">
        <v>573468.86</v>
      </c>
      <c r="G15" s="34">
        <v>563183.19800000009</v>
      </c>
      <c r="H15" s="32">
        <v>200</v>
      </c>
      <c r="I15" s="32">
        <v>200</v>
      </c>
      <c r="J15" s="32">
        <v>292</v>
      </c>
      <c r="K15" s="32" t="s">
        <v>216</v>
      </c>
      <c r="L15" s="35">
        <f>G15/E15</f>
        <v>1.0978419631100917</v>
      </c>
      <c r="M15" s="35">
        <f>G15/F15</f>
        <v>0.98206413160777395</v>
      </c>
      <c r="N15" s="35">
        <f>J15/H15</f>
        <v>1.46</v>
      </c>
      <c r="O15" s="36">
        <f>J15/I15</f>
        <v>1.46</v>
      </c>
    </row>
    <row r="16" spans="1:15" x14ac:dyDescent="0.2">
      <c r="A16" s="31" t="s">
        <v>203</v>
      </c>
      <c r="B16" s="32" t="s">
        <v>202</v>
      </c>
      <c r="C16" s="32" t="s">
        <v>215</v>
      </c>
      <c r="D16" s="33">
        <v>211213001010200</v>
      </c>
      <c r="E16" s="34">
        <v>760633.93799999997</v>
      </c>
      <c r="F16" s="34">
        <v>708720.99599999993</v>
      </c>
      <c r="G16" s="34">
        <v>650698.16549999989</v>
      </c>
      <c r="H16" s="32">
        <v>10</v>
      </c>
      <c r="I16" s="32">
        <v>10</v>
      </c>
      <c r="J16" s="32">
        <v>10</v>
      </c>
      <c r="K16" s="32" t="s">
        <v>214</v>
      </c>
      <c r="L16" s="35">
        <f>G16/E16</f>
        <v>0.85546822589974936</v>
      </c>
      <c r="M16" s="35">
        <f>G16/F16</f>
        <v>0.91813022215021267</v>
      </c>
      <c r="N16" s="35">
        <f>J16/H16</f>
        <v>1</v>
      </c>
      <c r="O16" s="36">
        <f>J16/I16</f>
        <v>1</v>
      </c>
    </row>
    <row r="17" spans="1:15" x14ac:dyDescent="0.2">
      <c r="A17" s="31" t="s">
        <v>203</v>
      </c>
      <c r="B17" s="32" t="s">
        <v>202</v>
      </c>
      <c r="C17" s="32" t="s">
        <v>213</v>
      </c>
      <c r="D17" s="33">
        <v>211213001010200</v>
      </c>
      <c r="E17" s="34">
        <v>1014178.584</v>
      </c>
      <c r="F17" s="34">
        <v>944961.32799999998</v>
      </c>
      <c r="G17" s="34">
        <v>867597.554</v>
      </c>
      <c r="H17" s="32">
        <v>12</v>
      </c>
      <c r="I17" s="32">
        <v>12</v>
      </c>
      <c r="J17" s="32">
        <v>12</v>
      </c>
      <c r="K17" s="32" t="s">
        <v>212</v>
      </c>
      <c r="L17" s="35">
        <f>G17/E17</f>
        <v>0.85546822589974936</v>
      </c>
      <c r="M17" s="35">
        <f>G17/F17</f>
        <v>0.91813022215021267</v>
      </c>
      <c r="N17" s="35">
        <f>J17/H17</f>
        <v>1</v>
      </c>
      <c r="O17" s="36">
        <f>J17/I17</f>
        <v>1</v>
      </c>
    </row>
    <row r="18" spans="1:15" x14ac:dyDescent="0.2">
      <c r="A18" s="31" t="s">
        <v>203</v>
      </c>
      <c r="B18" s="32" t="s">
        <v>202</v>
      </c>
      <c r="C18" s="32" t="s">
        <v>211</v>
      </c>
      <c r="D18" s="33">
        <v>211213001010200</v>
      </c>
      <c r="E18" s="34">
        <v>507089.29200000002</v>
      </c>
      <c r="F18" s="34">
        <v>472480.66399999999</v>
      </c>
      <c r="G18" s="34">
        <v>433798.777</v>
      </c>
      <c r="H18" s="32">
        <v>400</v>
      </c>
      <c r="I18" s="32">
        <v>400</v>
      </c>
      <c r="J18" s="32">
        <v>400</v>
      </c>
      <c r="K18" s="32" t="s">
        <v>120</v>
      </c>
      <c r="L18" s="35">
        <f>G18/E18</f>
        <v>0.85546822589974936</v>
      </c>
      <c r="M18" s="35">
        <f>G18/F18</f>
        <v>0.91813022215021267</v>
      </c>
      <c r="N18" s="35">
        <f>J18/H18</f>
        <v>1</v>
      </c>
      <c r="O18" s="36">
        <f>J18/I18</f>
        <v>1</v>
      </c>
    </row>
    <row r="19" spans="1:15" x14ac:dyDescent="0.2">
      <c r="A19" s="31" t="s">
        <v>203</v>
      </c>
      <c r="B19" s="32" t="s">
        <v>202</v>
      </c>
      <c r="C19" s="32" t="s">
        <v>210</v>
      </c>
      <c r="D19" s="33">
        <v>211213001010200</v>
      </c>
      <c r="E19" s="34">
        <v>507089.29200000002</v>
      </c>
      <c r="F19" s="34">
        <v>472480.66399999999</v>
      </c>
      <c r="G19" s="34">
        <v>433798.777</v>
      </c>
      <c r="H19" s="32">
        <v>9</v>
      </c>
      <c r="I19" s="32">
        <v>9</v>
      </c>
      <c r="J19" s="32">
        <v>9</v>
      </c>
      <c r="K19" s="32" t="s">
        <v>209</v>
      </c>
      <c r="L19" s="35">
        <f>G19/E19</f>
        <v>0.85546822589974936</v>
      </c>
      <c r="M19" s="35">
        <f>G19/F19</f>
        <v>0.91813022215021267</v>
      </c>
      <c r="N19" s="35">
        <f>J19/H19</f>
        <v>1</v>
      </c>
      <c r="O19" s="36">
        <f>J19/I19</f>
        <v>1</v>
      </c>
    </row>
    <row r="20" spans="1:15" x14ac:dyDescent="0.2">
      <c r="A20" s="31" t="s">
        <v>203</v>
      </c>
      <c r="B20" s="32" t="s">
        <v>202</v>
      </c>
      <c r="C20" s="32" t="s">
        <v>208</v>
      </c>
      <c r="D20" s="33">
        <v>211213001010200</v>
      </c>
      <c r="E20" s="34">
        <v>760633.93799999997</v>
      </c>
      <c r="F20" s="34">
        <v>708720.99599999993</v>
      </c>
      <c r="G20" s="34">
        <v>650698.16549999989</v>
      </c>
      <c r="H20" s="32">
        <v>1</v>
      </c>
      <c r="I20" s="32">
        <v>1</v>
      </c>
      <c r="J20" s="32">
        <v>1</v>
      </c>
      <c r="K20" s="32" t="s">
        <v>207</v>
      </c>
      <c r="L20" s="35">
        <f>G20/E20</f>
        <v>0.85546822589974936</v>
      </c>
      <c r="M20" s="35">
        <f>G20/F20</f>
        <v>0.91813022215021267</v>
      </c>
      <c r="N20" s="35">
        <f>J20/H20</f>
        <v>1</v>
      </c>
      <c r="O20" s="36">
        <f>J20/I20</f>
        <v>1</v>
      </c>
    </row>
    <row r="21" spans="1:15" x14ac:dyDescent="0.2">
      <c r="A21" s="31" t="s">
        <v>203</v>
      </c>
      <c r="B21" s="32" t="s">
        <v>202</v>
      </c>
      <c r="C21" s="32" t="s">
        <v>206</v>
      </c>
      <c r="D21" s="33">
        <v>211213001010200</v>
      </c>
      <c r="E21" s="34">
        <v>507089.29200000002</v>
      </c>
      <c r="F21" s="34">
        <v>472480.66399999999</v>
      </c>
      <c r="G21" s="34">
        <v>433798.777</v>
      </c>
      <c r="H21" s="32">
        <v>350</v>
      </c>
      <c r="I21" s="32">
        <v>350</v>
      </c>
      <c r="J21" s="32">
        <v>350</v>
      </c>
      <c r="K21" s="32" t="s">
        <v>205</v>
      </c>
      <c r="L21" s="35">
        <f>G21/E21</f>
        <v>0.85546822589974936</v>
      </c>
      <c r="M21" s="35">
        <f>G21/F21</f>
        <v>0.91813022215021267</v>
      </c>
      <c r="N21" s="35">
        <f>J21/H21</f>
        <v>1</v>
      </c>
      <c r="O21" s="36">
        <f>J21/I21</f>
        <v>1</v>
      </c>
    </row>
    <row r="22" spans="1:15" x14ac:dyDescent="0.2">
      <c r="A22" s="31" t="s">
        <v>203</v>
      </c>
      <c r="B22" s="32" t="s">
        <v>202</v>
      </c>
      <c r="C22" s="32" t="s">
        <v>204</v>
      </c>
      <c r="D22" s="33">
        <v>211213001010200</v>
      </c>
      <c r="E22" s="34">
        <v>507089.29200000002</v>
      </c>
      <c r="F22" s="34">
        <v>472480.66399999999</v>
      </c>
      <c r="G22" s="34">
        <v>433798.777</v>
      </c>
      <c r="H22" s="32">
        <v>46</v>
      </c>
      <c r="I22" s="32">
        <v>46</v>
      </c>
      <c r="J22" s="32">
        <v>46</v>
      </c>
      <c r="K22" s="32" t="s">
        <v>60</v>
      </c>
      <c r="L22" s="35">
        <f>G22/E22</f>
        <v>0.85546822589974936</v>
      </c>
      <c r="M22" s="35">
        <f>G22/F22</f>
        <v>0.91813022215021267</v>
      </c>
      <c r="N22" s="35">
        <f>J22/H22</f>
        <v>1</v>
      </c>
      <c r="O22" s="36">
        <f>J22/I22</f>
        <v>1</v>
      </c>
    </row>
    <row r="23" spans="1:15" x14ac:dyDescent="0.2">
      <c r="A23" s="31" t="s">
        <v>203</v>
      </c>
      <c r="B23" s="32" t="s">
        <v>202</v>
      </c>
      <c r="C23" s="32" t="s">
        <v>201</v>
      </c>
      <c r="D23" s="33">
        <v>211213001010200</v>
      </c>
      <c r="E23" s="34">
        <v>507089.29200000002</v>
      </c>
      <c r="F23" s="34">
        <v>472480.66399999999</v>
      </c>
      <c r="G23" s="34">
        <v>433798.777</v>
      </c>
      <c r="H23" s="32">
        <v>1</v>
      </c>
      <c r="I23" s="32">
        <v>1</v>
      </c>
      <c r="J23" s="32">
        <v>1</v>
      </c>
      <c r="K23" s="32" t="s">
        <v>200</v>
      </c>
      <c r="L23" s="35">
        <f>G23/E23</f>
        <v>0.85546822589974936</v>
      </c>
      <c r="M23" s="35">
        <f>G23/F23</f>
        <v>0.91813022215021267</v>
      </c>
      <c r="N23" s="35">
        <f>J23/H23</f>
        <v>1</v>
      </c>
      <c r="O23" s="36">
        <f>J23/I23</f>
        <v>1</v>
      </c>
    </row>
    <row r="24" spans="1:15" x14ac:dyDescent="0.2">
      <c r="A24" s="31" t="s">
        <v>183</v>
      </c>
      <c r="B24" s="32" t="s">
        <v>182</v>
      </c>
      <c r="C24" s="32" t="s">
        <v>199</v>
      </c>
      <c r="D24" s="33" t="s">
        <v>180</v>
      </c>
      <c r="E24" s="34">
        <v>268967.09000000003</v>
      </c>
      <c r="F24" s="34">
        <v>292879.86600000004</v>
      </c>
      <c r="G24" s="34">
        <v>278629.33399999997</v>
      </c>
      <c r="H24" s="32">
        <v>1</v>
      </c>
      <c r="I24" s="32">
        <v>1</v>
      </c>
      <c r="J24" s="32">
        <v>1</v>
      </c>
      <c r="K24" s="32" t="s">
        <v>198</v>
      </c>
      <c r="L24" s="35">
        <f>G24/E24</f>
        <v>1.0359235176318409</v>
      </c>
      <c r="M24" s="35">
        <f>G24/F24</f>
        <v>0.95134342215248058</v>
      </c>
      <c r="N24" s="35">
        <f>J24/H24</f>
        <v>1</v>
      </c>
      <c r="O24" s="36">
        <f>J24/I24</f>
        <v>1</v>
      </c>
    </row>
    <row r="25" spans="1:15" x14ac:dyDescent="0.2">
      <c r="A25" s="31" t="s">
        <v>183</v>
      </c>
      <c r="B25" s="32" t="s">
        <v>182</v>
      </c>
      <c r="C25" s="32" t="s">
        <v>197</v>
      </c>
      <c r="D25" s="33" t="s">
        <v>180</v>
      </c>
      <c r="E25" s="34">
        <v>268967.09000000003</v>
      </c>
      <c r="F25" s="34">
        <v>292879.86600000004</v>
      </c>
      <c r="G25" s="34">
        <v>278629.33399999997</v>
      </c>
      <c r="H25" s="32">
        <v>6</v>
      </c>
      <c r="I25" s="32">
        <v>6</v>
      </c>
      <c r="J25" s="32">
        <v>6</v>
      </c>
      <c r="K25" s="32" t="s">
        <v>196</v>
      </c>
      <c r="L25" s="35">
        <f>G25/E25</f>
        <v>1.0359235176318409</v>
      </c>
      <c r="M25" s="35">
        <f>G25/F25</f>
        <v>0.95134342215248058</v>
      </c>
      <c r="N25" s="35">
        <f>J25/H25</f>
        <v>1</v>
      </c>
      <c r="O25" s="36">
        <f>J25/I25</f>
        <v>1</v>
      </c>
    </row>
    <row r="26" spans="1:15" x14ac:dyDescent="0.2">
      <c r="A26" s="31" t="s">
        <v>183</v>
      </c>
      <c r="B26" s="32" t="s">
        <v>182</v>
      </c>
      <c r="C26" s="32" t="s">
        <v>195</v>
      </c>
      <c r="D26" s="33" t="s">
        <v>180</v>
      </c>
      <c r="E26" s="34">
        <v>403450.63499999995</v>
      </c>
      <c r="F26" s="34">
        <v>439319.799</v>
      </c>
      <c r="G26" s="34">
        <v>417944.00099999999</v>
      </c>
      <c r="H26" s="32">
        <v>4</v>
      </c>
      <c r="I26" s="32">
        <v>4</v>
      </c>
      <c r="J26" s="32">
        <v>4</v>
      </c>
      <c r="K26" s="32" t="s">
        <v>194</v>
      </c>
      <c r="L26" s="35">
        <f>G26/E26</f>
        <v>1.0359235176318413</v>
      </c>
      <c r="M26" s="35">
        <f>G26/F26</f>
        <v>0.9513434221524808</v>
      </c>
      <c r="N26" s="35">
        <f>J26/H26</f>
        <v>1</v>
      </c>
      <c r="O26" s="36">
        <f>J26/I26</f>
        <v>1</v>
      </c>
    </row>
    <row r="27" spans="1:15" x14ac:dyDescent="0.2">
      <c r="A27" s="31" t="s">
        <v>183</v>
      </c>
      <c r="B27" s="32" t="s">
        <v>182</v>
      </c>
      <c r="C27" s="32" t="s">
        <v>193</v>
      </c>
      <c r="D27" s="33" t="s">
        <v>180</v>
      </c>
      <c r="E27" s="34">
        <v>201725.31749999998</v>
      </c>
      <c r="F27" s="34">
        <v>219659.8995</v>
      </c>
      <c r="G27" s="34">
        <v>208972.00049999999</v>
      </c>
      <c r="H27" s="32">
        <v>1</v>
      </c>
      <c r="I27" s="32">
        <v>1</v>
      </c>
      <c r="J27" s="32">
        <v>1</v>
      </c>
      <c r="K27" s="32" t="s">
        <v>192</v>
      </c>
      <c r="L27" s="35">
        <f>G27/E27</f>
        <v>1.0359235176318413</v>
      </c>
      <c r="M27" s="35">
        <f>G27/F27</f>
        <v>0.9513434221524808</v>
      </c>
      <c r="N27" s="35">
        <f>J27/H27</f>
        <v>1</v>
      </c>
      <c r="O27" s="36">
        <f>J27/I27</f>
        <v>1</v>
      </c>
    </row>
    <row r="28" spans="1:15" x14ac:dyDescent="0.2">
      <c r="A28" s="31" t="s">
        <v>183</v>
      </c>
      <c r="B28" s="32" t="s">
        <v>182</v>
      </c>
      <c r="C28" s="32" t="s">
        <v>191</v>
      </c>
      <c r="D28" s="33" t="s">
        <v>180</v>
      </c>
      <c r="E28" s="34">
        <v>268967.09000000003</v>
      </c>
      <c r="F28" s="34">
        <v>292879.86600000004</v>
      </c>
      <c r="G28" s="34">
        <v>278629.33399999997</v>
      </c>
      <c r="H28" s="32">
        <v>3</v>
      </c>
      <c r="I28" s="32">
        <v>3</v>
      </c>
      <c r="J28" s="32">
        <v>6</v>
      </c>
      <c r="K28" s="32" t="s">
        <v>190</v>
      </c>
      <c r="L28" s="35">
        <f>G28/E28</f>
        <v>1.0359235176318409</v>
      </c>
      <c r="M28" s="35">
        <f>G28/F28</f>
        <v>0.95134342215248058</v>
      </c>
      <c r="N28" s="35">
        <f>J28/H28</f>
        <v>2</v>
      </c>
      <c r="O28" s="36">
        <f>J28/I28</f>
        <v>2</v>
      </c>
    </row>
    <row r="29" spans="1:15" x14ac:dyDescent="0.2">
      <c r="A29" s="31" t="s">
        <v>183</v>
      </c>
      <c r="B29" s="32" t="s">
        <v>182</v>
      </c>
      <c r="C29" s="32" t="s">
        <v>189</v>
      </c>
      <c r="D29" s="33" t="s">
        <v>180</v>
      </c>
      <c r="E29" s="34">
        <v>403450.63499999995</v>
      </c>
      <c r="F29" s="34">
        <v>439319.799</v>
      </c>
      <c r="G29" s="34">
        <v>417944.00099999999</v>
      </c>
      <c r="H29" s="32">
        <v>4</v>
      </c>
      <c r="I29" s="32">
        <v>4</v>
      </c>
      <c r="J29" s="32">
        <v>4</v>
      </c>
      <c r="K29" s="32" t="s">
        <v>188</v>
      </c>
      <c r="L29" s="35">
        <f>G29/E29</f>
        <v>1.0359235176318413</v>
      </c>
      <c r="M29" s="35">
        <f>G29/F29</f>
        <v>0.9513434221524808</v>
      </c>
      <c r="N29" s="35">
        <f>J29/H29</f>
        <v>1</v>
      </c>
      <c r="O29" s="36">
        <f>J29/I29</f>
        <v>1</v>
      </c>
    </row>
    <row r="30" spans="1:15" x14ac:dyDescent="0.2">
      <c r="A30" s="31" t="s">
        <v>183</v>
      </c>
      <c r="B30" s="32" t="s">
        <v>182</v>
      </c>
      <c r="C30" s="32" t="s">
        <v>187</v>
      </c>
      <c r="D30" s="33" t="s">
        <v>180</v>
      </c>
      <c r="E30" s="34">
        <v>201725.31749999998</v>
      </c>
      <c r="F30" s="34">
        <v>219659.8995</v>
      </c>
      <c r="G30" s="34">
        <v>208972.00049999999</v>
      </c>
      <c r="H30" s="32">
        <v>1</v>
      </c>
      <c r="I30" s="32">
        <v>1</v>
      </c>
      <c r="J30" s="32">
        <v>1</v>
      </c>
      <c r="K30" s="32" t="s">
        <v>186</v>
      </c>
      <c r="L30" s="35">
        <f>G30/E30</f>
        <v>1.0359235176318413</v>
      </c>
      <c r="M30" s="35">
        <f>G30/F30</f>
        <v>0.9513434221524808</v>
      </c>
      <c r="N30" s="35">
        <f>J30/H30</f>
        <v>1</v>
      </c>
      <c r="O30" s="36">
        <f>J30/I30</f>
        <v>1</v>
      </c>
    </row>
    <row r="31" spans="1:15" x14ac:dyDescent="0.2">
      <c r="A31" s="31" t="s">
        <v>183</v>
      </c>
      <c r="B31" s="32" t="s">
        <v>182</v>
      </c>
      <c r="C31" s="32" t="s">
        <v>185</v>
      </c>
      <c r="D31" s="33" t="s">
        <v>180</v>
      </c>
      <c r="E31" s="34">
        <v>403450.63499999995</v>
      </c>
      <c r="F31" s="34">
        <v>439319.799</v>
      </c>
      <c r="G31" s="34">
        <v>417944.00099999999</v>
      </c>
      <c r="H31" s="32">
        <v>2</v>
      </c>
      <c r="I31" s="32">
        <v>2</v>
      </c>
      <c r="J31" s="32">
        <v>2</v>
      </c>
      <c r="K31" s="32" t="s">
        <v>184</v>
      </c>
      <c r="L31" s="35">
        <f>G31/E31</f>
        <v>1.0359235176318413</v>
      </c>
      <c r="M31" s="35">
        <f>G31/F31</f>
        <v>0.9513434221524808</v>
      </c>
      <c r="N31" s="35">
        <f>J31/H31</f>
        <v>1</v>
      </c>
      <c r="O31" s="36">
        <f>J31/I31</f>
        <v>1</v>
      </c>
    </row>
    <row r="32" spans="1:15" x14ac:dyDescent="0.2">
      <c r="A32" s="31" t="s">
        <v>183</v>
      </c>
      <c r="B32" s="32" t="s">
        <v>182</v>
      </c>
      <c r="C32" s="32" t="s">
        <v>181</v>
      </c>
      <c r="D32" s="33" t="s">
        <v>180</v>
      </c>
      <c r="E32" s="34">
        <v>268967.09000000003</v>
      </c>
      <c r="F32" s="34">
        <v>292879.86600000004</v>
      </c>
      <c r="G32" s="34">
        <v>278629.33399999997</v>
      </c>
      <c r="H32" s="32">
        <v>3</v>
      </c>
      <c r="I32" s="32">
        <v>3</v>
      </c>
      <c r="J32" s="32">
        <v>5</v>
      </c>
      <c r="K32" s="32" t="s">
        <v>179</v>
      </c>
      <c r="L32" s="35">
        <f>G32/E32</f>
        <v>1.0359235176318409</v>
      </c>
      <c r="M32" s="35">
        <f>G32/F32</f>
        <v>0.95134342215248058</v>
      </c>
      <c r="N32" s="35">
        <f>J32/H32</f>
        <v>1.6666666666666667</v>
      </c>
      <c r="O32" s="36">
        <f>J32/I32</f>
        <v>1.6666666666666667</v>
      </c>
    </row>
    <row r="33" spans="1:15" x14ac:dyDescent="0.2">
      <c r="A33" s="31" t="s">
        <v>175</v>
      </c>
      <c r="B33" s="32" t="s">
        <v>174</v>
      </c>
      <c r="C33" s="32" t="s">
        <v>178</v>
      </c>
      <c r="D33" s="33">
        <v>211213001010000</v>
      </c>
      <c r="E33" s="34">
        <v>1891731.19</v>
      </c>
      <c r="F33" s="34">
        <v>11289215.944</v>
      </c>
      <c r="G33" s="34">
        <v>11149784.306</v>
      </c>
      <c r="H33" s="32">
        <v>20</v>
      </c>
      <c r="I33" s="32">
        <v>20</v>
      </c>
      <c r="J33" s="32">
        <v>21</v>
      </c>
      <c r="K33" s="32" t="s">
        <v>177</v>
      </c>
      <c r="L33" s="35">
        <f>G33/E33</f>
        <v>5.8939580659977384</v>
      </c>
      <c r="M33" s="35">
        <f>G33/F33</f>
        <v>0.98764913004661714</v>
      </c>
      <c r="N33" s="35">
        <f>J33/H33</f>
        <v>1.05</v>
      </c>
      <c r="O33" s="36">
        <f>J33/I33</f>
        <v>1.05</v>
      </c>
    </row>
    <row r="34" spans="1:15" x14ac:dyDescent="0.2">
      <c r="A34" s="31" t="s">
        <v>175</v>
      </c>
      <c r="B34" s="32" t="s">
        <v>174</v>
      </c>
      <c r="C34" s="32" t="s">
        <v>176</v>
      </c>
      <c r="D34" s="33">
        <v>211213001010000</v>
      </c>
      <c r="E34" s="34">
        <v>6148126.3674999997</v>
      </c>
      <c r="F34" s="34">
        <v>36689951.818000004</v>
      </c>
      <c r="G34" s="34">
        <v>36236798.994499996</v>
      </c>
      <c r="H34" s="32">
        <v>27</v>
      </c>
      <c r="I34" s="32">
        <v>27</v>
      </c>
      <c r="J34" s="32">
        <v>28</v>
      </c>
      <c r="K34" s="32" t="s">
        <v>115</v>
      </c>
      <c r="L34" s="35">
        <f>G34/E34</f>
        <v>5.8939580659977384</v>
      </c>
      <c r="M34" s="35">
        <f>G34/F34</f>
        <v>0.98764913004661692</v>
      </c>
      <c r="N34" s="35">
        <f>J34/H34</f>
        <v>1.037037037037037</v>
      </c>
      <c r="O34" s="36">
        <f>J34/I34</f>
        <v>1.037037037037037</v>
      </c>
    </row>
    <row r="35" spans="1:15" x14ac:dyDescent="0.2">
      <c r="A35" s="31" t="s">
        <v>175</v>
      </c>
      <c r="B35" s="32" t="s">
        <v>174</v>
      </c>
      <c r="C35" s="32" t="s">
        <v>173</v>
      </c>
      <c r="D35" s="33">
        <v>211213001010000</v>
      </c>
      <c r="E35" s="34">
        <v>1418798.3924999998</v>
      </c>
      <c r="F35" s="34">
        <v>8466911.9579999987</v>
      </c>
      <c r="G35" s="34">
        <v>8362338.2294999985</v>
      </c>
      <c r="H35" s="32">
        <v>1</v>
      </c>
      <c r="I35" s="32">
        <v>1</v>
      </c>
      <c r="J35" s="32">
        <v>1</v>
      </c>
      <c r="K35" s="32" t="s">
        <v>172</v>
      </c>
      <c r="L35" s="35">
        <f>G35/E35</f>
        <v>5.8939580659977375</v>
      </c>
      <c r="M35" s="35">
        <f>G35/F35</f>
        <v>0.98764913004661714</v>
      </c>
      <c r="N35" s="35">
        <f>J35/H35</f>
        <v>1</v>
      </c>
      <c r="O35" s="36">
        <f>J35/I35</f>
        <v>1</v>
      </c>
    </row>
    <row r="36" spans="1:15" x14ac:dyDescent="0.2">
      <c r="A36" s="31" t="s">
        <v>167</v>
      </c>
      <c r="B36" s="32" t="s">
        <v>166</v>
      </c>
      <c r="C36" s="32" t="s">
        <v>171</v>
      </c>
      <c r="D36" s="33">
        <v>211213001040000</v>
      </c>
      <c r="E36" s="34">
        <v>3114040.86</v>
      </c>
      <c r="F36" s="34">
        <v>5930894.0149999997</v>
      </c>
      <c r="G36" s="34">
        <v>5759104</v>
      </c>
      <c r="H36" s="32">
        <v>280</v>
      </c>
      <c r="I36" s="32">
        <v>280</v>
      </c>
      <c r="J36" s="32">
        <v>283</v>
      </c>
      <c r="K36" s="32" t="s">
        <v>170</v>
      </c>
      <c r="L36" s="35">
        <f>G36/E36</f>
        <v>1.8493989831591355</v>
      </c>
      <c r="M36" s="35">
        <f>G36/F36</f>
        <v>0.97103471844792366</v>
      </c>
      <c r="N36" s="35">
        <f>J36/H36</f>
        <v>1.0107142857142857</v>
      </c>
      <c r="O36" s="36">
        <f>J36/I36</f>
        <v>1.0107142857142857</v>
      </c>
    </row>
    <row r="37" spans="1:15" x14ac:dyDescent="0.2">
      <c r="A37" s="31" t="s">
        <v>167</v>
      </c>
      <c r="B37" s="32" t="s">
        <v>166</v>
      </c>
      <c r="C37" s="32" t="s">
        <v>169</v>
      </c>
      <c r="D37" s="33">
        <v>211213001040000</v>
      </c>
      <c r="E37" s="34">
        <v>1868424.5159999998</v>
      </c>
      <c r="F37" s="34">
        <v>3558536.4089999995</v>
      </c>
      <c r="G37" s="34">
        <v>3455462.4</v>
      </c>
      <c r="H37" s="32">
        <v>290</v>
      </c>
      <c r="I37" s="32">
        <v>290</v>
      </c>
      <c r="J37" s="32">
        <v>298</v>
      </c>
      <c r="K37" s="32" t="s">
        <v>168</v>
      </c>
      <c r="L37" s="35">
        <f>G37/E37</f>
        <v>1.8493989831591358</v>
      </c>
      <c r="M37" s="35">
        <f>G37/F37</f>
        <v>0.97103471844792366</v>
      </c>
      <c r="N37" s="35">
        <f>J37/H37</f>
        <v>1.0275862068965518</v>
      </c>
      <c r="O37" s="36">
        <f>J37/I37</f>
        <v>1.0275862068965518</v>
      </c>
    </row>
    <row r="38" spans="1:15" x14ac:dyDescent="0.2">
      <c r="A38" s="31" t="s">
        <v>167</v>
      </c>
      <c r="B38" s="32" t="s">
        <v>166</v>
      </c>
      <c r="C38" s="32" t="s">
        <v>165</v>
      </c>
      <c r="D38" s="33">
        <v>211213001040000</v>
      </c>
      <c r="E38" s="34">
        <v>1245616.344</v>
      </c>
      <c r="F38" s="34">
        <v>2372357.6060000001</v>
      </c>
      <c r="G38" s="34">
        <v>2303641.6000000001</v>
      </c>
      <c r="H38" s="32">
        <v>140</v>
      </c>
      <c r="I38" s="32">
        <v>140</v>
      </c>
      <c r="J38" s="32">
        <v>141</v>
      </c>
      <c r="K38" s="32" t="s">
        <v>164</v>
      </c>
      <c r="L38" s="35">
        <f>G38/E38</f>
        <v>1.8493989831591355</v>
      </c>
      <c r="M38" s="35">
        <f>G38/F38</f>
        <v>0.97103471844792355</v>
      </c>
      <c r="N38" s="35">
        <f>J38/H38</f>
        <v>1.0071428571428571</v>
      </c>
      <c r="O38" s="36">
        <f>J38/I38</f>
        <v>1.0071428571428571</v>
      </c>
    </row>
    <row r="39" spans="1:15" x14ac:dyDescent="0.2">
      <c r="A39" s="31" t="s">
        <v>155</v>
      </c>
      <c r="B39" s="32" t="s">
        <v>154</v>
      </c>
      <c r="C39" s="32" t="s">
        <v>163</v>
      </c>
      <c r="D39" s="33">
        <v>211213001030000</v>
      </c>
      <c r="E39" s="34">
        <v>6889497.3150000004</v>
      </c>
      <c r="F39" s="34">
        <v>9573137.1349999998</v>
      </c>
      <c r="G39" s="34">
        <v>8758625.0399999991</v>
      </c>
      <c r="H39" s="32">
        <v>700</v>
      </c>
      <c r="I39" s="32">
        <v>700</v>
      </c>
      <c r="J39" s="32">
        <v>831</v>
      </c>
      <c r="K39" s="32" t="s">
        <v>158</v>
      </c>
      <c r="L39" s="35">
        <f>G39/E39</f>
        <v>1.271301031053526</v>
      </c>
      <c r="M39" s="35">
        <f>G39/F39</f>
        <v>0.91491690931470182</v>
      </c>
      <c r="N39" s="35">
        <f>J39/H39</f>
        <v>1.1871428571428571</v>
      </c>
      <c r="O39" s="36">
        <f>J39/I39</f>
        <v>1.1871428571428571</v>
      </c>
    </row>
    <row r="40" spans="1:15" x14ac:dyDescent="0.2">
      <c r="A40" s="31" t="s">
        <v>155</v>
      </c>
      <c r="B40" s="32" t="s">
        <v>154</v>
      </c>
      <c r="C40" s="32" t="s">
        <v>162</v>
      </c>
      <c r="D40" s="33">
        <v>211213001030000</v>
      </c>
      <c r="E40" s="34">
        <v>2755798.9260000004</v>
      </c>
      <c r="F40" s="34">
        <v>3829254.8540000003</v>
      </c>
      <c r="G40" s="34">
        <v>3503450.0159999998</v>
      </c>
      <c r="H40" s="32">
        <v>200</v>
      </c>
      <c r="I40" s="32">
        <v>200</v>
      </c>
      <c r="J40" s="32">
        <v>80</v>
      </c>
      <c r="K40" s="32" t="s">
        <v>158</v>
      </c>
      <c r="L40" s="35">
        <f>G40/E40</f>
        <v>1.271301031053526</v>
      </c>
      <c r="M40" s="35">
        <f>G40/F40</f>
        <v>0.91491690931470182</v>
      </c>
      <c r="N40" s="35">
        <f>J40/H40</f>
        <v>0.4</v>
      </c>
      <c r="O40" s="36">
        <f>J40/I40</f>
        <v>0.4</v>
      </c>
    </row>
    <row r="41" spans="1:15" x14ac:dyDescent="0.2">
      <c r="A41" s="31" t="s">
        <v>155</v>
      </c>
      <c r="B41" s="32" t="s">
        <v>154</v>
      </c>
      <c r="C41" s="32" t="s">
        <v>161</v>
      </c>
      <c r="D41" s="33">
        <v>211213001030000</v>
      </c>
      <c r="E41" s="34">
        <v>688949.73150000011</v>
      </c>
      <c r="F41" s="34">
        <v>957313.71350000007</v>
      </c>
      <c r="G41" s="34">
        <v>875862.50399999996</v>
      </c>
      <c r="H41" s="32">
        <v>90</v>
      </c>
      <c r="I41" s="32">
        <v>90</v>
      </c>
      <c r="J41" s="32">
        <v>131</v>
      </c>
      <c r="K41" s="32" t="s">
        <v>160</v>
      </c>
      <c r="L41" s="35">
        <f>G41/E41</f>
        <v>1.271301031053526</v>
      </c>
      <c r="M41" s="35">
        <f>G41/F41</f>
        <v>0.91491690931470182</v>
      </c>
      <c r="N41" s="35">
        <f>J41/H41</f>
        <v>1.4555555555555555</v>
      </c>
      <c r="O41" s="36">
        <f>J41/I41</f>
        <v>1.4555555555555555</v>
      </c>
    </row>
    <row r="42" spans="1:15" x14ac:dyDescent="0.2">
      <c r="A42" s="31" t="s">
        <v>155</v>
      </c>
      <c r="B42" s="32" t="s">
        <v>154</v>
      </c>
      <c r="C42" s="32" t="s">
        <v>159</v>
      </c>
      <c r="D42" s="33">
        <v>211213001030000</v>
      </c>
      <c r="E42" s="34">
        <v>2066849.1945</v>
      </c>
      <c r="F42" s="34">
        <v>2871941.1404999997</v>
      </c>
      <c r="G42" s="34">
        <v>2627587.5119999996</v>
      </c>
      <c r="H42" s="32">
        <v>370</v>
      </c>
      <c r="I42" s="32">
        <v>370</v>
      </c>
      <c r="J42" s="32">
        <v>273</v>
      </c>
      <c r="K42" s="32" t="s">
        <v>158</v>
      </c>
      <c r="L42" s="35">
        <f>G42/E42</f>
        <v>1.271301031053526</v>
      </c>
      <c r="M42" s="35">
        <f>G42/F42</f>
        <v>0.91491690931470182</v>
      </c>
      <c r="N42" s="35">
        <f>J42/H42</f>
        <v>0.73783783783783785</v>
      </c>
      <c r="O42" s="36">
        <f>J42/I42</f>
        <v>0.73783783783783785</v>
      </c>
    </row>
    <row r="43" spans="1:15" x14ac:dyDescent="0.2">
      <c r="A43" s="31" t="s">
        <v>155</v>
      </c>
      <c r="B43" s="32" t="s">
        <v>154</v>
      </c>
      <c r="C43" s="32" t="s">
        <v>157</v>
      </c>
      <c r="D43" s="33">
        <v>211213001030000</v>
      </c>
      <c r="E43" s="34">
        <v>688949.73150000011</v>
      </c>
      <c r="F43" s="34">
        <v>957313.71350000007</v>
      </c>
      <c r="G43" s="34">
        <v>875862.50399999996</v>
      </c>
      <c r="H43" s="32">
        <v>1020</v>
      </c>
      <c r="I43" s="32">
        <v>1020</v>
      </c>
      <c r="J43" s="32">
        <v>787</v>
      </c>
      <c r="K43" s="32" t="s">
        <v>156</v>
      </c>
      <c r="L43" s="35">
        <f>G43/E43</f>
        <v>1.271301031053526</v>
      </c>
      <c r="M43" s="35">
        <f>G43/F43</f>
        <v>0.91491690931470182</v>
      </c>
      <c r="N43" s="35">
        <f>J43/H43</f>
        <v>0.77156862745098043</v>
      </c>
      <c r="O43" s="36">
        <f>J43/I43</f>
        <v>0.77156862745098043</v>
      </c>
    </row>
    <row r="44" spans="1:15" x14ac:dyDescent="0.2">
      <c r="A44" s="31" t="s">
        <v>155</v>
      </c>
      <c r="B44" s="32" t="s">
        <v>154</v>
      </c>
      <c r="C44" s="32" t="s">
        <v>153</v>
      </c>
      <c r="D44" s="33">
        <v>211213001030000</v>
      </c>
      <c r="E44" s="34">
        <v>688949.73150000011</v>
      </c>
      <c r="F44" s="34">
        <v>957313.71350000007</v>
      </c>
      <c r="G44" s="34">
        <v>875862.50399999996</v>
      </c>
      <c r="H44" s="32">
        <v>25</v>
      </c>
      <c r="I44" s="32">
        <v>25</v>
      </c>
      <c r="J44" s="32">
        <v>27</v>
      </c>
      <c r="K44" s="32" t="s">
        <v>152</v>
      </c>
      <c r="L44" s="35">
        <f>G44/E44</f>
        <v>1.271301031053526</v>
      </c>
      <c r="M44" s="35">
        <f>G44/F44</f>
        <v>0.91491690931470182</v>
      </c>
      <c r="N44" s="35">
        <f>J44/H44</f>
        <v>1.08</v>
      </c>
      <c r="O44" s="36">
        <f>J44/I44</f>
        <v>1.08</v>
      </c>
    </row>
    <row r="45" spans="1:15" x14ac:dyDescent="0.2">
      <c r="A45" s="31" t="s">
        <v>147</v>
      </c>
      <c r="B45" s="32" t="s">
        <v>146</v>
      </c>
      <c r="C45" s="32" t="s">
        <v>151</v>
      </c>
      <c r="D45" s="33">
        <v>211213001010100</v>
      </c>
      <c r="E45" s="34">
        <v>134631.43799999999</v>
      </c>
      <c r="F45" s="34">
        <v>324096.61200000002</v>
      </c>
      <c r="G45" s="34">
        <v>315700.2</v>
      </c>
      <c r="H45" s="32">
        <v>12</v>
      </c>
      <c r="I45" s="32">
        <v>12</v>
      </c>
      <c r="J45" s="32">
        <v>12</v>
      </c>
      <c r="K45" s="32" t="s">
        <v>150</v>
      </c>
      <c r="L45" s="35">
        <f>G45/E45</f>
        <v>2.344921845074551</v>
      </c>
      <c r="M45" s="35">
        <f>G45/F45</f>
        <v>0.97409287326952987</v>
      </c>
      <c r="N45" s="35">
        <f>J45/H45</f>
        <v>1</v>
      </c>
      <c r="O45" s="36">
        <f>J45/I45</f>
        <v>1</v>
      </c>
    </row>
    <row r="46" spans="1:15" x14ac:dyDescent="0.2">
      <c r="A46" s="31" t="s">
        <v>147</v>
      </c>
      <c r="B46" s="32" t="s">
        <v>146</v>
      </c>
      <c r="C46" s="32" t="s">
        <v>149</v>
      </c>
      <c r="D46" s="33">
        <v>211213001010100</v>
      </c>
      <c r="E46" s="34">
        <v>224385.73</v>
      </c>
      <c r="F46" s="34">
        <v>540161.02</v>
      </c>
      <c r="G46" s="34">
        <v>526167</v>
      </c>
      <c r="H46" s="32">
        <v>36</v>
      </c>
      <c r="I46" s="32">
        <v>36</v>
      </c>
      <c r="J46" s="32">
        <v>36</v>
      </c>
      <c r="K46" s="32" t="s">
        <v>148</v>
      </c>
      <c r="L46" s="35">
        <f>G46/E46</f>
        <v>2.3449218450745506</v>
      </c>
      <c r="M46" s="35">
        <f>G46/F46</f>
        <v>0.97409287326952987</v>
      </c>
      <c r="N46" s="35">
        <f>J46/H46</f>
        <v>1</v>
      </c>
      <c r="O46" s="36">
        <f>J46/I46</f>
        <v>1</v>
      </c>
    </row>
    <row r="47" spans="1:15" x14ac:dyDescent="0.2">
      <c r="A47" s="31" t="s">
        <v>147</v>
      </c>
      <c r="B47" s="32" t="s">
        <v>146</v>
      </c>
      <c r="C47" s="32" t="s">
        <v>145</v>
      </c>
      <c r="D47" s="33">
        <v>211213001010100</v>
      </c>
      <c r="E47" s="34">
        <v>89754.292000000016</v>
      </c>
      <c r="F47" s="34">
        <v>216064.40800000002</v>
      </c>
      <c r="G47" s="34">
        <v>210466.80000000002</v>
      </c>
      <c r="H47" s="32">
        <v>10</v>
      </c>
      <c r="I47" s="32">
        <v>10</v>
      </c>
      <c r="J47" s="32">
        <v>12</v>
      </c>
      <c r="K47" s="32" t="s">
        <v>144</v>
      </c>
      <c r="L47" s="35">
        <f>G47/E47</f>
        <v>2.3449218450745506</v>
      </c>
      <c r="M47" s="35">
        <f>G47/F47</f>
        <v>0.97409287326952987</v>
      </c>
      <c r="N47" s="35">
        <f>J47/H47</f>
        <v>1.2</v>
      </c>
      <c r="O47" s="36">
        <f>J47/I47</f>
        <v>1.2</v>
      </c>
    </row>
    <row r="48" spans="1:15" x14ac:dyDescent="0.2">
      <c r="A48" s="31" t="s">
        <v>138</v>
      </c>
      <c r="B48" s="32" t="s">
        <v>137</v>
      </c>
      <c r="C48" s="32" t="s">
        <v>143</v>
      </c>
      <c r="D48" s="33">
        <v>211213001050000</v>
      </c>
      <c r="E48" s="34">
        <v>1623695.2680000002</v>
      </c>
      <c r="F48" s="34">
        <v>2347598.8199999998</v>
      </c>
      <c r="G48" s="34">
        <v>2220699.1289999997</v>
      </c>
      <c r="H48" s="32">
        <v>1000</v>
      </c>
      <c r="I48" s="32">
        <v>1000</v>
      </c>
      <c r="J48" s="32">
        <v>1316</v>
      </c>
      <c r="K48" s="32" t="s">
        <v>141</v>
      </c>
      <c r="L48" s="35">
        <f>G48/E48</f>
        <v>1.3676822078414774</v>
      </c>
      <c r="M48" s="35">
        <f>G48/F48</f>
        <v>0.94594489913740876</v>
      </c>
      <c r="N48" s="35">
        <f>J48/H48</f>
        <v>1.3160000000000001</v>
      </c>
      <c r="O48" s="36">
        <f>J48/I48</f>
        <v>1.3160000000000001</v>
      </c>
    </row>
    <row r="49" spans="1:15" x14ac:dyDescent="0.2">
      <c r="A49" s="31" t="s">
        <v>138</v>
      </c>
      <c r="B49" s="32" t="s">
        <v>137</v>
      </c>
      <c r="C49" s="32" t="s">
        <v>142</v>
      </c>
      <c r="D49" s="33">
        <v>211213001050000</v>
      </c>
      <c r="E49" s="34">
        <v>1894311.1459999999</v>
      </c>
      <c r="F49" s="34">
        <v>2738865.2899999996</v>
      </c>
      <c r="G49" s="34">
        <v>2590815.6504999995</v>
      </c>
      <c r="H49" s="32">
        <v>19500</v>
      </c>
      <c r="I49" s="32">
        <v>19500</v>
      </c>
      <c r="J49" s="32">
        <v>24152</v>
      </c>
      <c r="K49" s="32" t="s">
        <v>141</v>
      </c>
      <c r="L49" s="35">
        <f>G49/E49</f>
        <v>1.3676822078414776</v>
      </c>
      <c r="M49" s="35">
        <f>G49/F49</f>
        <v>0.94594489913740876</v>
      </c>
      <c r="N49" s="35">
        <f>J49/H49</f>
        <v>1.2385641025641025</v>
      </c>
      <c r="O49" s="36">
        <f>J49/I49</f>
        <v>1.2385641025641025</v>
      </c>
    </row>
    <row r="50" spans="1:15" x14ac:dyDescent="0.2">
      <c r="A50" s="31" t="s">
        <v>138</v>
      </c>
      <c r="B50" s="32" t="s">
        <v>137</v>
      </c>
      <c r="C50" s="32" t="s">
        <v>140</v>
      </c>
      <c r="D50" s="33">
        <v>211213001050000</v>
      </c>
      <c r="E50" s="34">
        <v>1353079.3900000001</v>
      </c>
      <c r="F50" s="34">
        <v>1956332.3499999999</v>
      </c>
      <c r="G50" s="34">
        <v>1850582.6074999999</v>
      </c>
      <c r="H50" s="32">
        <v>85</v>
      </c>
      <c r="I50" s="32">
        <v>85</v>
      </c>
      <c r="J50" s="32">
        <v>113</v>
      </c>
      <c r="K50" s="32" t="s">
        <v>139</v>
      </c>
      <c r="L50" s="35">
        <f>G50/E50</f>
        <v>1.3676822078414776</v>
      </c>
      <c r="M50" s="35">
        <f>G50/F50</f>
        <v>0.94594489913740887</v>
      </c>
      <c r="N50" s="35">
        <f>J50/H50</f>
        <v>1.3294117647058823</v>
      </c>
      <c r="O50" s="36">
        <f>J50/I50</f>
        <v>1.3294117647058823</v>
      </c>
    </row>
    <row r="51" spans="1:15" x14ac:dyDescent="0.2">
      <c r="A51" s="31" t="s">
        <v>138</v>
      </c>
      <c r="B51" s="32" t="s">
        <v>137</v>
      </c>
      <c r="C51" s="32" t="s">
        <v>136</v>
      </c>
      <c r="D51" s="33">
        <v>211213001050000</v>
      </c>
      <c r="E51" s="34">
        <v>541231.75600000005</v>
      </c>
      <c r="F51" s="34">
        <v>782532.94</v>
      </c>
      <c r="G51" s="34">
        <v>740233.04300000006</v>
      </c>
      <c r="H51" s="32">
        <v>3</v>
      </c>
      <c r="I51" s="32">
        <v>3</v>
      </c>
      <c r="J51" s="32">
        <v>3</v>
      </c>
      <c r="K51" s="32" t="s">
        <v>135</v>
      </c>
      <c r="L51" s="35">
        <f>G51/E51</f>
        <v>1.3676822078414779</v>
      </c>
      <c r="M51" s="35">
        <f>G51/F51</f>
        <v>0.94594489913740898</v>
      </c>
      <c r="N51" s="35">
        <f>J51/H51</f>
        <v>1</v>
      </c>
      <c r="O51" s="36">
        <f>J51/I51</f>
        <v>1</v>
      </c>
    </row>
    <row r="52" spans="1:15" x14ac:dyDescent="0.2">
      <c r="A52" s="31" t="s">
        <v>131</v>
      </c>
      <c r="B52" s="32" t="s">
        <v>130</v>
      </c>
      <c r="C52" s="32" t="s">
        <v>134</v>
      </c>
      <c r="D52" s="33">
        <v>211213001010100</v>
      </c>
      <c r="E52" s="34">
        <v>1510152.61</v>
      </c>
      <c r="F52" s="34">
        <v>2601462.2200000002</v>
      </c>
      <c r="G52" s="34">
        <v>2568561.85</v>
      </c>
      <c r="H52" s="32">
        <v>552</v>
      </c>
      <c r="I52" s="32">
        <v>552</v>
      </c>
      <c r="J52" s="32">
        <v>552</v>
      </c>
      <c r="K52" s="32" t="s">
        <v>74</v>
      </c>
      <c r="L52" s="35">
        <f>G52/E52</f>
        <v>1.7008624380022095</v>
      </c>
      <c r="M52" s="35">
        <f>G52/F52</f>
        <v>0.98735312404421538</v>
      </c>
      <c r="N52" s="35">
        <f>J52/H52</f>
        <v>1</v>
      </c>
      <c r="O52" s="36">
        <f>J52/I52</f>
        <v>1</v>
      </c>
    </row>
    <row r="53" spans="1:15" x14ac:dyDescent="0.2">
      <c r="A53" s="31" t="s">
        <v>131</v>
      </c>
      <c r="B53" s="32" t="s">
        <v>130</v>
      </c>
      <c r="C53" s="32" t="s">
        <v>133</v>
      </c>
      <c r="D53" s="33">
        <v>211213001010100</v>
      </c>
      <c r="E53" s="34">
        <v>1208122.0880000002</v>
      </c>
      <c r="F53" s="34">
        <v>2081169.7760000003</v>
      </c>
      <c r="G53" s="34">
        <v>2054849.4800000002</v>
      </c>
      <c r="H53" s="32">
        <v>30</v>
      </c>
      <c r="I53" s="32">
        <v>30</v>
      </c>
      <c r="J53" s="32">
        <v>30</v>
      </c>
      <c r="K53" s="32" t="s">
        <v>132</v>
      </c>
      <c r="L53" s="35">
        <f>G53/E53</f>
        <v>1.7008624380022095</v>
      </c>
      <c r="M53" s="35">
        <f>G53/F53</f>
        <v>0.98735312404421538</v>
      </c>
      <c r="N53" s="35">
        <f>J53/H53</f>
        <v>1</v>
      </c>
      <c r="O53" s="36">
        <f>J53/I53</f>
        <v>1</v>
      </c>
    </row>
    <row r="54" spans="1:15" x14ac:dyDescent="0.2">
      <c r="A54" s="31" t="s">
        <v>131</v>
      </c>
      <c r="B54" s="32" t="s">
        <v>130</v>
      </c>
      <c r="C54" s="32" t="s">
        <v>129</v>
      </c>
      <c r="D54" s="33">
        <v>211213001010100</v>
      </c>
      <c r="E54" s="34">
        <v>302030.52200000006</v>
      </c>
      <c r="F54" s="34">
        <v>520292.44400000008</v>
      </c>
      <c r="G54" s="34">
        <v>513712.37000000005</v>
      </c>
      <c r="H54" s="32">
        <v>9</v>
      </c>
      <c r="I54" s="32">
        <v>9</v>
      </c>
      <c r="J54" s="32">
        <v>9</v>
      </c>
      <c r="K54" s="32" t="s">
        <v>128</v>
      </c>
      <c r="L54" s="35">
        <f>G54/E54</f>
        <v>1.7008624380022095</v>
      </c>
      <c r="M54" s="35">
        <f>G54/F54</f>
        <v>0.98735312404421538</v>
      </c>
      <c r="N54" s="35">
        <f>J54/H54</f>
        <v>1</v>
      </c>
      <c r="O54" s="36">
        <f>J54/I54</f>
        <v>1</v>
      </c>
    </row>
    <row r="55" spans="1:15" x14ac:dyDescent="0.2">
      <c r="A55" s="31" t="s">
        <v>125</v>
      </c>
      <c r="B55" s="32" t="s">
        <v>124</v>
      </c>
      <c r="C55" s="32" t="s">
        <v>127</v>
      </c>
      <c r="D55" s="33">
        <v>211213001080000</v>
      </c>
      <c r="E55" s="34">
        <v>1484313.385</v>
      </c>
      <c r="F55" s="34">
        <v>2288239.64</v>
      </c>
      <c r="G55" s="34">
        <v>2178311.7149999999</v>
      </c>
      <c r="H55" s="32">
        <v>10</v>
      </c>
      <c r="I55" s="32">
        <v>10</v>
      </c>
      <c r="J55" s="32">
        <v>10</v>
      </c>
      <c r="K55" s="32" t="s">
        <v>126</v>
      </c>
      <c r="L55" s="35">
        <f>G55/E55</f>
        <v>1.4675551248229159</v>
      </c>
      <c r="M55" s="35">
        <f>G55/F55</f>
        <v>0.95195960987722406</v>
      </c>
      <c r="N55" s="35">
        <f>J55/H55</f>
        <v>1</v>
      </c>
      <c r="O55" s="36">
        <f>J55/I55</f>
        <v>1</v>
      </c>
    </row>
    <row r="56" spans="1:15" x14ac:dyDescent="0.2">
      <c r="A56" s="31" t="s">
        <v>125</v>
      </c>
      <c r="B56" s="32" t="s">
        <v>124</v>
      </c>
      <c r="C56" s="32" t="s">
        <v>123</v>
      </c>
      <c r="D56" s="33">
        <v>211213001080000</v>
      </c>
      <c r="E56" s="34">
        <v>1484313.385</v>
      </c>
      <c r="F56" s="34">
        <v>2288239.64</v>
      </c>
      <c r="G56" s="34">
        <v>2178311.7149999999</v>
      </c>
      <c r="H56" s="32">
        <v>10</v>
      </c>
      <c r="I56" s="32">
        <v>10</v>
      </c>
      <c r="J56" s="32">
        <v>10</v>
      </c>
      <c r="K56" s="32" t="s">
        <v>122</v>
      </c>
      <c r="L56" s="35">
        <f>G56/E56</f>
        <v>1.4675551248229159</v>
      </c>
      <c r="M56" s="35">
        <f>G56/F56</f>
        <v>0.95195960987722406</v>
      </c>
      <c r="N56" s="35">
        <f>J56/H56</f>
        <v>1</v>
      </c>
      <c r="O56" s="36">
        <f>J56/I56</f>
        <v>1</v>
      </c>
    </row>
    <row r="57" spans="1:15" x14ac:dyDescent="0.2">
      <c r="A57" s="31" t="s">
        <v>114</v>
      </c>
      <c r="B57" s="32" t="s">
        <v>113</v>
      </c>
      <c r="C57" s="32" t="s">
        <v>121</v>
      </c>
      <c r="D57" s="33">
        <v>211213001060000</v>
      </c>
      <c r="E57" s="34">
        <v>1329590.1840000001</v>
      </c>
      <c r="F57" s="34">
        <v>1298735.3840000001</v>
      </c>
      <c r="G57" s="34">
        <v>1211850.5020000001</v>
      </c>
      <c r="H57" s="32">
        <v>90</v>
      </c>
      <c r="I57" s="32">
        <v>90</v>
      </c>
      <c r="J57" s="32">
        <v>119</v>
      </c>
      <c r="K57" s="32" t="s">
        <v>120</v>
      </c>
      <c r="L57" s="35">
        <f>G57/E57</f>
        <v>0.9114466371541744</v>
      </c>
      <c r="M57" s="35">
        <f>G57/F57</f>
        <v>0.93310039668558076</v>
      </c>
      <c r="N57" s="35">
        <f>J57/H57</f>
        <v>1.3222222222222222</v>
      </c>
      <c r="O57" s="36">
        <f>J57/I57</f>
        <v>1.3222222222222222</v>
      </c>
    </row>
    <row r="58" spans="1:15" x14ac:dyDescent="0.2">
      <c r="A58" s="31" t="s">
        <v>114</v>
      </c>
      <c r="B58" s="32" t="s">
        <v>113</v>
      </c>
      <c r="C58" s="32" t="s">
        <v>119</v>
      </c>
      <c r="D58" s="33">
        <v>211213001060000</v>
      </c>
      <c r="E58" s="34">
        <v>997192.63799999992</v>
      </c>
      <c r="F58" s="34">
        <v>974051.53799999994</v>
      </c>
      <c r="G58" s="34">
        <v>908887.8764999999</v>
      </c>
      <c r="H58" s="32">
        <v>90</v>
      </c>
      <c r="I58" s="32">
        <v>90</v>
      </c>
      <c r="J58" s="32">
        <v>91</v>
      </c>
      <c r="K58" s="32" t="s">
        <v>118</v>
      </c>
      <c r="L58" s="35">
        <f>G58/E58</f>
        <v>0.9114466371541744</v>
      </c>
      <c r="M58" s="35">
        <f>G58/F58</f>
        <v>0.93310039668558065</v>
      </c>
      <c r="N58" s="35">
        <f>J58/H58</f>
        <v>1.0111111111111111</v>
      </c>
      <c r="O58" s="36">
        <f>J58/I58</f>
        <v>1.0111111111111111</v>
      </c>
    </row>
    <row r="59" spans="1:15" x14ac:dyDescent="0.2">
      <c r="A59" s="31" t="s">
        <v>114</v>
      </c>
      <c r="B59" s="32" t="s">
        <v>113</v>
      </c>
      <c r="C59" s="32" t="s">
        <v>112</v>
      </c>
      <c r="D59" s="33">
        <v>211213001060000</v>
      </c>
      <c r="E59" s="34">
        <v>997192.63799999992</v>
      </c>
      <c r="F59" s="34">
        <v>974051.53799999994</v>
      </c>
      <c r="G59" s="34">
        <v>908887.8764999999</v>
      </c>
      <c r="H59" s="32">
        <v>30</v>
      </c>
      <c r="I59" s="32">
        <v>30</v>
      </c>
      <c r="J59" s="32">
        <v>34</v>
      </c>
      <c r="K59" s="32" t="s">
        <v>117</v>
      </c>
      <c r="L59" s="35">
        <f>G59/E59</f>
        <v>0.9114466371541744</v>
      </c>
      <c r="M59" s="35">
        <f>G59/F59</f>
        <v>0.93310039668558065</v>
      </c>
      <c r="N59" s="35">
        <f>J59/H59</f>
        <v>1.1333333333333333</v>
      </c>
      <c r="O59" s="36">
        <f>J59/I59</f>
        <v>1.1333333333333333</v>
      </c>
    </row>
    <row r="60" spans="1:15" x14ac:dyDescent="0.2">
      <c r="A60" s="31" t="s">
        <v>114</v>
      </c>
      <c r="B60" s="32" t="s">
        <v>113</v>
      </c>
      <c r="C60" s="32" t="s">
        <v>112</v>
      </c>
      <c r="D60" s="33">
        <v>211213001060000</v>
      </c>
      <c r="E60" s="34">
        <v>1329590.1840000001</v>
      </c>
      <c r="F60" s="34">
        <v>1298735.3840000001</v>
      </c>
      <c r="G60" s="34">
        <v>1211850.5020000001</v>
      </c>
      <c r="H60" s="32">
        <v>300</v>
      </c>
      <c r="I60" s="32">
        <v>300</v>
      </c>
      <c r="J60" s="32">
        <v>271</v>
      </c>
      <c r="K60" s="32" t="s">
        <v>116</v>
      </c>
      <c r="L60" s="35">
        <f>G60/E60</f>
        <v>0.9114466371541744</v>
      </c>
      <c r="M60" s="35">
        <f>G60/F60</f>
        <v>0.93310039668558076</v>
      </c>
      <c r="N60" s="35">
        <f>J60/H60</f>
        <v>0.90333333333333332</v>
      </c>
      <c r="O60" s="36">
        <f>J60/I60</f>
        <v>0.90333333333333332</v>
      </c>
    </row>
    <row r="61" spans="1:15" x14ac:dyDescent="0.2">
      <c r="A61" s="31" t="s">
        <v>114</v>
      </c>
      <c r="B61" s="32" t="s">
        <v>113</v>
      </c>
      <c r="C61" s="32" t="s">
        <v>112</v>
      </c>
      <c r="D61" s="33">
        <v>211213001060000</v>
      </c>
      <c r="E61" s="34">
        <v>1329590.1840000001</v>
      </c>
      <c r="F61" s="34">
        <v>1298735.3840000001</v>
      </c>
      <c r="G61" s="34">
        <v>1211850.5020000001</v>
      </c>
      <c r="H61" s="32">
        <v>60</v>
      </c>
      <c r="I61" s="32">
        <v>60</v>
      </c>
      <c r="J61" s="32">
        <v>37</v>
      </c>
      <c r="K61" s="32" t="s">
        <v>115</v>
      </c>
      <c r="L61" s="35">
        <f>G61/E61</f>
        <v>0.9114466371541744</v>
      </c>
      <c r="M61" s="35">
        <f>G61/F61</f>
        <v>0.93310039668558076</v>
      </c>
      <c r="N61" s="35">
        <f>J61/H61</f>
        <v>0.6166666666666667</v>
      </c>
      <c r="O61" s="36">
        <f>J61/I61</f>
        <v>0.6166666666666667</v>
      </c>
    </row>
    <row r="62" spans="1:15" x14ac:dyDescent="0.2">
      <c r="A62" s="31" t="s">
        <v>114</v>
      </c>
      <c r="B62" s="32" t="s">
        <v>113</v>
      </c>
      <c r="C62" s="32" t="s">
        <v>112</v>
      </c>
      <c r="D62" s="33">
        <v>211213001060000</v>
      </c>
      <c r="E62" s="34">
        <v>664795.09200000006</v>
      </c>
      <c r="F62" s="34">
        <v>649367.69200000004</v>
      </c>
      <c r="G62" s="34">
        <v>605925.25100000005</v>
      </c>
      <c r="H62" s="32">
        <v>35</v>
      </c>
      <c r="I62" s="32">
        <v>35</v>
      </c>
      <c r="J62" s="32">
        <v>28</v>
      </c>
      <c r="K62" s="32" t="s">
        <v>111</v>
      </c>
      <c r="L62" s="35">
        <f>G62/E62</f>
        <v>0.9114466371541744</v>
      </c>
      <c r="M62" s="35">
        <f>G62/F62</f>
        <v>0.93310039668558076</v>
      </c>
      <c r="N62" s="35">
        <f>J62/H62</f>
        <v>0.8</v>
      </c>
      <c r="O62" s="36">
        <f>J62/I62</f>
        <v>0.8</v>
      </c>
    </row>
    <row r="63" spans="1:15" x14ac:dyDescent="0.2">
      <c r="A63" s="31" t="s">
        <v>106</v>
      </c>
      <c r="B63" s="32" t="s">
        <v>105</v>
      </c>
      <c r="C63" s="32" t="s">
        <v>110</v>
      </c>
      <c r="D63" s="33">
        <v>211213001070000</v>
      </c>
      <c r="E63" s="34">
        <v>39711923.390000008</v>
      </c>
      <c r="F63" s="34">
        <v>42841403.379999995</v>
      </c>
      <c r="G63" s="34">
        <v>39840796.265000001</v>
      </c>
      <c r="H63" s="32">
        <v>80</v>
      </c>
      <c r="I63" s="32">
        <v>80</v>
      </c>
      <c r="J63" s="32">
        <v>80</v>
      </c>
      <c r="K63" s="32" t="s">
        <v>109</v>
      </c>
      <c r="L63" s="35">
        <f>G63/E63</f>
        <v>1.0032451934834374</v>
      </c>
      <c r="M63" s="35">
        <f>G63/F63</f>
        <v>0.92996011152144487</v>
      </c>
      <c r="N63" s="35">
        <f>J63/H63</f>
        <v>1</v>
      </c>
      <c r="O63" s="36">
        <f>J63/I63</f>
        <v>1</v>
      </c>
    </row>
    <row r="64" spans="1:15" x14ac:dyDescent="0.2">
      <c r="A64" s="31" t="s">
        <v>106</v>
      </c>
      <c r="B64" s="32" t="s">
        <v>105</v>
      </c>
      <c r="C64" s="32" t="s">
        <v>108</v>
      </c>
      <c r="D64" s="33">
        <v>211213001070000</v>
      </c>
      <c r="E64" s="34">
        <v>19855961.695000004</v>
      </c>
      <c r="F64" s="34">
        <v>21420701.689999998</v>
      </c>
      <c r="G64" s="34">
        <v>19821572.9375</v>
      </c>
      <c r="H64" s="32">
        <v>168</v>
      </c>
      <c r="I64" s="32">
        <v>168</v>
      </c>
      <c r="J64" s="32">
        <v>168</v>
      </c>
      <c r="K64" s="32" t="s">
        <v>107</v>
      </c>
      <c r="L64" s="35">
        <f>G64/E64</f>
        <v>0.99826808904911091</v>
      </c>
      <c r="M64" s="35">
        <f>G64/F64</f>
        <v>0.9253465747461237</v>
      </c>
      <c r="N64" s="35">
        <f>J64/H64</f>
        <v>1</v>
      </c>
      <c r="O64" s="36">
        <f>J64/I64</f>
        <v>1</v>
      </c>
    </row>
    <row r="65" spans="1:15" x14ac:dyDescent="0.2">
      <c r="A65" s="31" t="s">
        <v>106</v>
      </c>
      <c r="B65" s="32" t="s">
        <v>105</v>
      </c>
      <c r="C65" s="32" t="s">
        <v>104</v>
      </c>
      <c r="D65" s="33">
        <v>211213001070000</v>
      </c>
      <c r="E65" s="34">
        <v>19855961.695000004</v>
      </c>
      <c r="F65" s="34">
        <v>21420701.689999998</v>
      </c>
      <c r="G65" s="34">
        <v>19821572.9375</v>
      </c>
      <c r="H65" s="32">
        <v>12</v>
      </c>
      <c r="I65" s="32">
        <v>12</v>
      </c>
      <c r="J65" s="32">
        <v>12</v>
      </c>
      <c r="K65" s="32" t="s">
        <v>103</v>
      </c>
      <c r="L65" s="35">
        <f>G65/E65</f>
        <v>0.99826808904911091</v>
      </c>
      <c r="M65" s="35">
        <f>G65/F65</f>
        <v>0.9253465747461237</v>
      </c>
      <c r="N65" s="35">
        <f>J65/H65</f>
        <v>1</v>
      </c>
      <c r="O65" s="36">
        <f>J65/I65</f>
        <v>1</v>
      </c>
    </row>
    <row r="66" spans="1:15" x14ac:dyDescent="0.2">
      <c r="A66" s="31" t="s">
        <v>102</v>
      </c>
      <c r="B66" s="32" t="s">
        <v>101</v>
      </c>
      <c r="C66" s="32" t="s">
        <v>100</v>
      </c>
      <c r="D66" s="33">
        <v>211213001030000</v>
      </c>
      <c r="E66" s="34">
        <v>6000000</v>
      </c>
      <c r="F66" s="34">
        <v>13646081.58</v>
      </c>
      <c r="G66" s="34">
        <v>13310856.25</v>
      </c>
      <c r="H66" s="32">
        <v>800</v>
      </c>
      <c r="I66" s="32">
        <v>800</v>
      </c>
      <c r="J66" s="32">
        <v>844</v>
      </c>
      <c r="K66" s="32" t="s">
        <v>99</v>
      </c>
      <c r="L66" s="35">
        <f>G66/E66</f>
        <v>2.2184760416666665</v>
      </c>
      <c r="M66" s="35">
        <f>G66/F66</f>
        <v>0.97543431584849138</v>
      </c>
      <c r="N66" s="35">
        <f>J66/H66</f>
        <v>1.0549999999999999</v>
      </c>
      <c r="O66" s="36">
        <f>J66/I66</f>
        <v>1.0549999999999999</v>
      </c>
    </row>
    <row r="67" spans="1:15" x14ac:dyDescent="0.2">
      <c r="A67" s="31" t="s">
        <v>98</v>
      </c>
      <c r="B67" s="32" t="s">
        <v>92</v>
      </c>
      <c r="C67" s="32" t="s">
        <v>97</v>
      </c>
      <c r="D67" s="33">
        <v>211213001040000</v>
      </c>
      <c r="E67" s="34">
        <v>9400000</v>
      </c>
      <c r="F67" s="34">
        <v>8036681.1600000001</v>
      </c>
      <c r="G67" s="34">
        <v>8018681.1600000001</v>
      </c>
      <c r="H67" s="32">
        <v>250</v>
      </c>
      <c r="I67" s="32">
        <v>250</v>
      </c>
      <c r="J67" s="32">
        <v>260</v>
      </c>
      <c r="K67" s="32" t="s">
        <v>96</v>
      </c>
      <c r="L67" s="35">
        <f>G67/E67</f>
        <v>0.85305118723404261</v>
      </c>
      <c r="M67" s="35">
        <f>G67/F67</f>
        <v>0.9977602694891532</v>
      </c>
      <c r="N67" s="35">
        <f>J67/H67</f>
        <v>1.04</v>
      </c>
      <c r="O67" s="36">
        <f>J67/I67</f>
        <v>1.04</v>
      </c>
    </row>
    <row r="68" spans="1:15" x14ac:dyDescent="0.2">
      <c r="A68" s="31" t="s">
        <v>95</v>
      </c>
      <c r="B68" s="32" t="s">
        <v>92</v>
      </c>
      <c r="C68" s="32" t="s">
        <v>94</v>
      </c>
      <c r="D68" s="33">
        <v>211213001040000</v>
      </c>
      <c r="E68" s="34">
        <v>3320000</v>
      </c>
      <c r="F68" s="34">
        <v>3277336.09</v>
      </c>
      <c r="G68" s="34">
        <v>3243197.69</v>
      </c>
      <c r="H68" s="32">
        <v>200</v>
      </c>
      <c r="I68" s="32">
        <v>197</v>
      </c>
      <c r="J68" s="32">
        <v>200</v>
      </c>
      <c r="K68" s="32" t="s">
        <v>9</v>
      </c>
      <c r="L68" s="35">
        <f>G68/E68</f>
        <v>0.97686677409638556</v>
      </c>
      <c r="M68" s="35">
        <f>G68/F68</f>
        <v>0.98958349126775091</v>
      </c>
      <c r="N68" s="35">
        <f>J68/H68</f>
        <v>1</v>
      </c>
      <c r="O68" s="36">
        <f>J68/I68</f>
        <v>1.015228426395939</v>
      </c>
    </row>
    <row r="69" spans="1:15" x14ac:dyDescent="0.2">
      <c r="A69" s="31" t="s">
        <v>93</v>
      </c>
      <c r="B69" s="32" t="s">
        <v>92</v>
      </c>
      <c r="C69" s="32" t="s">
        <v>91</v>
      </c>
      <c r="D69" s="33">
        <v>211213001040000</v>
      </c>
      <c r="E69" s="34">
        <v>7080000</v>
      </c>
      <c r="F69" s="34">
        <v>8865287.0600000005</v>
      </c>
      <c r="G69" s="34">
        <v>8764221.0800000001</v>
      </c>
      <c r="H69" s="32">
        <v>180</v>
      </c>
      <c r="I69" s="32">
        <v>204</v>
      </c>
      <c r="J69" s="32">
        <v>212</v>
      </c>
      <c r="K69" s="32" t="s">
        <v>90</v>
      </c>
      <c r="L69" s="35">
        <v>0</v>
      </c>
      <c r="M69" s="35">
        <f>G69/F69</f>
        <v>0.98859980739303888</v>
      </c>
      <c r="N69" s="35">
        <f>J69/H69</f>
        <v>1.1777777777777778</v>
      </c>
      <c r="O69" s="36">
        <f>J69/I69</f>
        <v>1.0392156862745099</v>
      </c>
    </row>
    <row r="70" spans="1:15" x14ac:dyDescent="0.2">
      <c r="A70" s="31" t="s">
        <v>89</v>
      </c>
      <c r="B70" s="32" t="s">
        <v>85</v>
      </c>
      <c r="C70" s="32" t="s">
        <v>88</v>
      </c>
      <c r="D70" s="33">
        <v>211213001030000</v>
      </c>
      <c r="E70" s="34">
        <v>3300000</v>
      </c>
      <c r="F70" s="34">
        <v>4879000</v>
      </c>
      <c r="G70" s="34">
        <v>4836000</v>
      </c>
      <c r="H70" s="32">
        <v>58</v>
      </c>
      <c r="I70" s="32">
        <v>80</v>
      </c>
      <c r="J70" s="32">
        <v>104</v>
      </c>
      <c r="K70" s="32" t="s">
        <v>87</v>
      </c>
      <c r="L70" s="35">
        <f>G70/E70</f>
        <v>1.4654545454545456</v>
      </c>
      <c r="M70" s="35">
        <f>G70/F70</f>
        <v>0.99118671858987495</v>
      </c>
      <c r="N70" s="35">
        <f>J70/H70</f>
        <v>1.7931034482758621</v>
      </c>
      <c r="O70" s="36">
        <f>J70/I70</f>
        <v>1.3</v>
      </c>
    </row>
    <row r="71" spans="1:15" x14ac:dyDescent="0.2">
      <c r="A71" s="31" t="s">
        <v>86</v>
      </c>
      <c r="B71" s="32" t="s">
        <v>85</v>
      </c>
      <c r="C71" s="32" t="s">
        <v>84</v>
      </c>
      <c r="D71" s="33">
        <v>211213001030000</v>
      </c>
      <c r="E71" s="34">
        <v>4700000</v>
      </c>
      <c r="F71" s="34">
        <v>8249061.5499999998</v>
      </c>
      <c r="G71" s="34">
        <v>7903181.8399999999</v>
      </c>
      <c r="H71" s="32">
        <v>118</v>
      </c>
      <c r="I71" s="32">
        <v>245</v>
      </c>
      <c r="J71" s="32">
        <v>263</v>
      </c>
      <c r="K71" s="32" t="s">
        <v>9</v>
      </c>
      <c r="L71" s="35">
        <f>G71/E71</f>
        <v>1.6815280510638297</v>
      </c>
      <c r="M71" s="35">
        <f>G71/F71</f>
        <v>0.95807041711308361</v>
      </c>
      <c r="N71" s="35">
        <f>J71/H71</f>
        <v>2.2288135593220337</v>
      </c>
      <c r="O71" s="36">
        <f>J71/I71</f>
        <v>1.073469387755102</v>
      </c>
    </row>
    <row r="72" spans="1:15" x14ac:dyDescent="0.2">
      <c r="A72" s="31" t="s">
        <v>83</v>
      </c>
      <c r="B72" s="32" t="s">
        <v>82</v>
      </c>
      <c r="C72" s="32" t="s">
        <v>81</v>
      </c>
      <c r="D72" s="33">
        <v>211213001030000</v>
      </c>
      <c r="E72" s="34">
        <v>2000000</v>
      </c>
      <c r="F72" s="34">
        <v>9742000</v>
      </c>
      <c r="G72" s="34">
        <v>9741845.6400000006</v>
      </c>
      <c r="H72" s="32">
        <v>4</v>
      </c>
      <c r="I72" s="32">
        <v>8</v>
      </c>
      <c r="J72" s="32">
        <v>8</v>
      </c>
      <c r="K72" s="32" t="s">
        <v>80</v>
      </c>
      <c r="L72" s="35">
        <f>G72/E72</f>
        <v>4.8709228200000005</v>
      </c>
      <c r="M72" s="35">
        <f>G72/F72</f>
        <v>0.9999841552042702</v>
      </c>
      <c r="N72" s="35">
        <f>J72/H72</f>
        <v>2</v>
      </c>
      <c r="O72" s="36">
        <f>J72/I72</f>
        <v>1</v>
      </c>
    </row>
    <row r="73" spans="1:15" x14ac:dyDescent="0.2">
      <c r="A73" s="31" t="s">
        <v>79</v>
      </c>
      <c r="B73" s="32" t="s">
        <v>78</v>
      </c>
      <c r="C73" s="32" t="s">
        <v>77</v>
      </c>
      <c r="D73" s="33">
        <v>211213001030000</v>
      </c>
      <c r="E73" s="34">
        <v>3000000</v>
      </c>
      <c r="F73" s="34">
        <v>3641783.71</v>
      </c>
      <c r="G73" s="34">
        <v>3620887.07</v>
      </c>
      <c r="H73" s="32">
        <v>75</v>
      </c>
      <c r="I73" s="32">
        <v>235</v>
      </c>
      <c r="J73" s="32">
        <v>237</v>
      </c>
      <c r="K73" s="32" t="s">
        <v>9</v>
      </c>
      <c r="L73" s="35">
        <f>G73/E73</f>
        <v>1.2069623566666665</v>
      </c>
      <c r="M73" s="35">
        <f>G73/F73</f>
        <v>0.99426197664001303</v>
      </c>
      <c r="N73" s="35">
        <f>J73/H73</f>
        <v>3.16</v>
      </c>
      <c r="O73" s="36">
        <f>J73/I73</f>
        <v>1.0085106382978724</v>
      </c>
    </row>
    <row r="74" spans="1:15" x14ac:dyDescent="0.2">
      <c r="A74" s="31" t="s">
        <v>76</v>
      </c>
      <c r="B74" s="32" t="s">
        <v>69</v>
      </c>
      <c r="C74" s="32" t="s">
        <v>75</v>
      </c>
      <c r="D74" s="33">
        <v>211213001070000</v>
      </c>
      <c r="E74" s="34">
        <v>2000000</v>
      </c>
      <c r="F74" s="34">
        <v>2013498</v>
      </c>
      <c r="G74" s="34">
        <v>1753861.51</v>
      </c>
      <c r="H74" s="32">
        <v>4</v>
      </c>
      <c r="I74" s="32">
        <v>3</v>
      </c>
      <c r="J74" s="32">
        <v>3</v>
      </c>
      <c r="K74" s="32" t="s">
        <v>74</v>
      </c>
      <c r="L74" s="35">
        <f>G74/E74</f>
        <v>0.87693075499999995</v>
      </c>
      <c r="M74" s="35">
        <f>G74/F74</f>
        <v>0.87105202488405753</v>
      </c>
      <c r="N74" s="35">
        <f>J74/H74</f>
        <v>0.75</v>
      </c>
      <c r="O74" s="36">
        <f>J74/I74</f>
        <v>1</v>
      </c>
    </row>
    <row r="75" spans="1:15" x14ac:dyDescent="0.2">
      <c r="A75" s="31" t="s">
        <v>73</v>
      </c>
      <c r="B75" s="32" t="s">
        <v>69</v>
      </c>
      <c r="C75" s="32" t="s">
        <v>72</v>
      </c>
      <c r="D75" s="33">
        <v>211213001070000</v>
      </c>
      <c r="E75" s="34">
        <v>0</v>
      </c>
      <c r="F75" s="34">
        <v>162290.38</v>
      </c>
      <c r="G75" s="34">
        <v>162290.38</v>
      </c>
      <c r="H75" s="32">
        <v>0</v>
      </c>
      <c r="I75" s="32">
        <v>1</v>
      </c>
      <c r="J75" s="32">
        <v>1</v>
      </c>
      <c r="K75" s="32" t="s">
        <v>71</v>
      </c>
      <c r="L75" s="35">
        <v>0</v>
      </c>
      <c r="M75" s="35">
        <f>G75/F75</f>
        <v>1</v>
      </c>
      <c r="N75" s="35">
        <v>0</v>
      </c>
      <c r="O75" s="36">
        <f>J75/I75</f>
        <v>1</v>
      </c>
    </row>
    <row r="76" spans="1:15" x14ac:dyDescent="0.2">
      <c r="A76" s="31" t="s">
        <v>70</v>
      </c>
      <c r="B76" s="32" t="s">
        <v>69</v>
      </c>
      <c r="C76" s="32" t="s">
        <v>68</v>
      </c>
      <c r="D76" s="33">
        <v>211213001070000</v>
      </c>
      <c r="E76" s="34">
        <v>0</v>
      </c>
      <c r="F76" s="34">
        <v>163041.66</v>
      </c>
      <c r="G76" s="34">
        <v>163041.66</v>
      </c>
      <c r="H76" s="32">
        <v>0</v>
      </c>
      <c r="I76" s="32">
        <v>1</v>
      </c>
      <c r="J76" s="32">
        <v>1</v>
      </c>
      <c r="K76" s="32" t="s">
        <v>67</v>
      </c>
      <c r="L76" s="35">
        <v>0</v>
      </c>
      <c r="M76" s="35">
        <f>G76/F76</f>
        <v>1</v>
      </c>
      <c r="N76" s="35">
        <v>0</v>
      </c>
      <c r="O76" s="36">
        <f>J76/I76</f>
        <v>1</v>
      </c>
    </row>
    <row r="77" spans="1:15" x14ac:dyDescent="0.2">
      <c r="A77" s="31" t="s">
        <v>66</v>
      </c>
      <c r="B77" s="32" t="s">
        <v>65</v>
      </c>
      <c r="C77" s="32" t="s">
        <v>64</v>
      </c>
      <c r="D77" s="33">
        <v>211213001050000</v>
      </c>
      <c r="E77" s="34">
        <v>2000000</v>
      </c>
      <c r="F77" s="34">
        <v>2025877.76</v>
      </c>
      <c r="G77" s="34">
        <v>1949608.95</v>
      </c>
      <c r="H77" s="32">
        <v>2800</v>
      </c>
      <c r="I77" s="32">
        <v>2800</v>
      </c>
      <c r="J77" s="32">
        <v>3316</v>
      </c>
      <c r="K77" s="32" t="s">
        <v>63</v>
      </c>
      <c r="L77" s="35">
        <f>G77/E77</f>
        <v>0.974804475</v>
      </c>
      <c r="M77" s="35">
        <f>G77/F77</f>
        <v>0.96235270878337686</v>
      </c>
      <c r="N77" s="35">
        <f>J77/H77</f>
        <v>1.1842857142857144</v>
      </c>
      <c r="O77" s="36">
        <f>J77/I77</f>
        <v>1.1842857142857144</v>
      </c>
    </row>
    <row r="78" spans="1:15" x14ac:dyDescent="0.2">
      <c r="A78" s="31" t="s">
        <v>62</v>
      </c>
      <c r="B78" s="32" t="s">
        <v>58</v>
      </c>
      <c r="C78" s="32" t="s">
        <v>61</v>
      </c>
      <c r="D78" s="33">
        <v>211213001080000</v>
      </c>
      <c r="E78" s="34">
        <v>1000000</v>
      </c>
      <c r="F78" s="34">
        <v>1100000</v>
      </c>
      <c r="G78" s="34">
        <v>1079146.56</v>
      </c>
      <c r="H78" s="32">
        <v>2000</v>
      </c>
      <c r="I78" s="32">
        <v>2000</v>
      </c>
      <c r="J78" s="32">
        <v>2204</v>
      </c>
      <c r="K78" s="32" t="s">
        <v>60</v>
      </c>
      <c r="L78" s="35">
        <f>G78/E78</f>
        <v>1.0791465600000001</v>
      </c>
      <c r="M78" s="35">
        <f>G78/F78</f>
        <v>0.98104232727272733</v>
      </c>
      <c r="N78" s="35">
        <f>J78/H78</f>
        <v>1.1020000000000001</v>
      </c>
      <c r="O78" s="36">
        <f>J78/I78</f>
        <v>1.1020000000000001</v>
      </c>
    </row>
    <row r="79" spans="1:15" x14ac:dyDescent="0.2">
      <c r="A79" s="31" t="s">
        <v>59</v>
      </c>
      <c r="B79" s="32" t="s">
        <v>58</v>
      </c>
      <c r="C79" s="32" t="s">
        <v>57</v>
      </c>
      <c r="D79" s="33">
        <v>211213001080000</v>
      </c>
      <c r="E79" s="34">
        <v>0</v>
      </c>
      <c r="F79" s="34">
        <v>4802.3999999999996</v>
      </c>
      <c r="G79" s="34">
        <v>4802.3999999999996</v>
      </c>
      <c r="H79" s="32">
        <v>1</v>
      </c>
      <c r="I79" s="32">
        <v>1</v>
      </c>
      <c r="J79" s="32">
        <v>1</v>
      </c>
      <c r="K79" s="32" t="s">
        <v>56</v>
      </c>
      <c r="L79" s="35">
        <v>0</v>
      </c>
      <c r="M79" s="35">
        <f>G79/F79</f>
        <v>1</v>
      </c>
      <c r="N79" s="35">
        <f>J79/H79</f>
        <v>1</v>
      </c>
      <c r="O79" s="36">
        <f>J79/I79</f>
        <v>1</v>
      </c>
    </row>
    <row r="80" spans="1:15" x14ac:dyDescent="0.2">
      <c r="A80" s="31" t="s">
        <v>55</v>
      </c>
      <c r="B80" s="32" t="s">
        <v>48</v>
      </c>
      <c r="C80" s="32" t="s">
        <v>54</v>
      </c>
      <c r="D80" s="33">
        <v>211213001060000</v>
      </c>
      <c r="E80" s="34">
        <v>3000000</v>
      </c>
      <c r="F80" s="34">
        <v>3155521.86</v>
      </c>
      <c r="G80" s="34">
        <v>2423766.41</v>
      </c>
      <c r="H80" s="32">
        <v>12</v>
      </c>
      <c r="I80" s="32">
        <v>12</v>
      </c>
      <c r="J80" s="32">
        <v>12</v>
      </c>
      <c r="K80" s="32" t="s">
        <v>53</v>
      </c>
      <c r="L80" s="35">
        <f>G80/E80</f>
        <v>0.80792213666666668</v>
      </c>
      <c r="M80" s="35">
        <f>G80/F80</f>
        <v>0.76810319102020108</v>
      </c>
      <c r="N80" s="35">
        <f>J80/H80</f>
        <v>1</v>
      </c>
      <c r="O80" s="36">
        <f>J80/I80</f>
        <v>1</v>
      </c>
    </row>
    <row r="81" spans="1:16" x14ac:dyDescent="0.2">
      <c r="A81" s="31" t="s">
        <v>52</v>
      </c>
      <c r="B81" s="32" t="s">
        <v>48</v>
      </c>
      <c r="C81" s="32" t="s">
        <v>51</v>
      </c>
      <c r="D81" s="33">
        <v>211213001060000</v>
      </c>
      <c r="E81" s="34">
        <v>2000000</v>
      </c>
      <c r="F81" s="34">
        <v>2000000</v>
      </c>
      <c r="G81" s="34">
        <v>1999427.39</v>
      </c>
      <c r="H81" s="32">
        <v>15</v>
      </c>
      <c r="I81" s="32">
        <v>25</v>
      </c>
      <c r="J81" s="32">
        <v>28</v>
      </c>
      <c r="K81" s="37" t="s">
        <v>50</v>
      </c>
      <c r="L81" s="35">
        <f>G81/E81</f>
        <v>0.99971369499999996</v>
      </c>
      <c r="M81" s="35">
        <f>G81/F81</f>
        <v>0.99971369499999996</v>
      </c>
      <c r="N81" s="35">
        <f>J81/H81</f>
        <v>1.8666666666666667</v>
      </c>
      <c r="O81" s="36">
        <f>J81/I81</f>
        <v>1.1200000000000001</v>
      </c>
    </row>
    <row r="82" spans="1:16" x14ac:dyDescent="0.2">
      <c r="A82" s="31" t="s">
        <v>49</v>
      </c>
      <c r="B82" s="32" t="s">
        <v>48</v>
      </c>
      <c r="C82" s="32" t="s">
        <v>47</v>
      </c>
      <c r="D82" s="33">
        <v>211213001060000</v>
      </c>
      <c r="E82" s="34">
        <v>0</v>
      </c>
      <c r="F82" s="34">
        <v>187373.64</v>
      </c>
      <c r="G82" s="34">
        <v>187373.64</v>
      </c>
      <c r="H82" s="32">
        <v>1</v>
      </c>
      <c r="I82" s="32">
        <v>1</v>
      </c>
      <c r="J82" s="32">
        <v>1</v>
      </c>
      <c r="K82" s="32" t="s">
        <v>44</v>
      </c>
      <c r="L82" s="35">
        <v>0</v>
      </c>
      <c r="M82" s="35">
        <f>G82/F82</f>
        <v>1</v>
      </c>
      <c r="N82" s="35">
        <f>J82/H82</f>
        <v>1</v>
      </c>
      <c r="O82" s="36">
        <f>J82/I82</f>
        <v>1</v>
      </c>
    </row>
    <row r="83" spans="1:16" x14ac:dyDescent="0.2">
      <c r="A83" s="31" t="s">
        <v>46</v>
      </c>
      <c r="B83" s="32" t="s">
        <v>42</v>
      </c>
      <c r="C83" s="32" t="s">
        <v>45</v>
      </c>
      <c r="D83" s="33">
        <v>211213001060000</v>
      </c>
      <c r="E83" s="34">
        <v>0</v>
      </c>
      <c r="F83" s="34">
        <v>258701.95</v>
      </c>
      <c r="G83" s="34">
        <v>258701.95</v>
      </c>
      <c r="H83" s="32">
        <v>0</v>
      </c>
      <c r="I83" s="32">
        <v>1</v>
      </c>
      <c r="J83" s="32">
        <v>1</v>
      </c>
      <c r="K83" s="32" t="s">
        <v>44</v>
      </c>
      <c r="L83" s="35">
        <v>0</v>
      </c>
      <c r="M83" s="35">
        <f>G83/F83</f>
        <v>1</v>
      </c>
      <c r="N83" s="35">
        <v>0</v>
      </c>
      <c r="O83" s="36">
        <f>J83/I83</f>
        <v>1</v>
      </c>
    </row>
    <row r="84" spans="1:16" x14ac:dyDescent="0.2">
      <c r="A84" s="31" t="s">
        <v>43</v>
      </c>
      <c r="B84" s="32" t="s">
        <v>42</v>
      </c>
      <c r="C84" s="32" t="s">
        <v>41</v>
      </c>
      <c r="D84" s="33">
        <v>211213001060000</v>
      </c>
      <c r="E84" s="34">
        <v>0</v>
      </c>
      <c r="F84" s="34">
        <v>0</v>
      </c>
      <c r="G84" s="34">
        <v>0</v>
      </c>
      <c r="H84" s="32">
        <v>0</v>
      </c>
      <c r="I84" s="32">
        <v>5</v>
      </c>
      <c r="J84" s="32">
        <v>0</v>
      </c>
      <c r="K84" s="32" t="s">
        <v>40</v>
      </c>
      <c r="L84" s="35">
        <v>0</v>
      </c>
      <c r="M84" s="35">
        <v>0</v>
      </c>
      <c r="N84" s="35">
        <v>0</v>
      </c>
      <c r="O84" s="36">
        <f>J84/I84</f>
        <v>0</v>
      </c>
    </row>
    <row r="85" spans="1:16" x14ac:dyDescent="0.2">
      <c r="A85" s="31" t="s">
        <v>39</v>
      </c>
      <c r="B85" s="32" t="s">
        <v>38</v>
      </c>
      <c r="C85" s="32" t="s">
        <v>37</v>
      </c>
      <c r="D85" s="33">
        <v>211213001060000</v>
      </c>
      <c r="E85" s="34">
        <v>0</v>
      </c>
      <c r="F85" s="34">
        <v>1687477.71</v>
      </c>
      <c r="G85" s="34">
        <v>1687477.71</v>
      </c>
      <c r="H85" s="32">
        <v>1</v>
      </c>
      <c r="I85" s="32">
        <v>1</v>
      </c>
      <c r="J85" s="32">
        <v>1</v>
      </c>
      <c r="K85" s="32" t="s">
        <v>26</v>
      </c>
      <c r="L85" s="35">
        <v>0</v>
      </c>
      <c r="M85" s="35">
        <f>G85/F85</f>
        <v>1</v>
      </c>
      <c r="N85" s="35">
        <f>J85/H85</f>
        <v>1</v>
      </c>
      <c r="O85" s="36">
        <f>J85/I85</f>
        <v>1</v>
      </c>
    </row>
    <row r="86" spans="1:16" ht="22.5" x14ac:dyDescent="0.2">
      <c r="A86" s="38" t="s">
        <v>36</v>
      </c>
      <c r="B86" s="39" t="s">
        <v>35</v>
      </c>
      <c r="C86" s="40" t="s">
        <v>34</v>
      </c>
      <c r="D86" s="33">
        <v>211213001060000</v>
      </c>
      <c r="E86" s="41">
        <v>0</v>
      </c>
      <c r="F86" s="41">
        <v>3165500</v>
      </c>
      <c r="G86" s="41">
        <v>2695712.62</v>
      </c>
      <c r="H86" s="39">
        <v>0</v>
      </c>
      <c r="I86" s="39">
        <v>1</v>
      </c>
      <c r="J86" s="39">
        <v>0.8</v>
      </c>
      <c r="K86" s="39" t="s">
        <v>33</v>
      </c>
      <c r="L86" s="35">
        <v>0</v>
      </c>
      <c r="M86" s="35">
        <f>G86/F86</f>
        <v>0.85159141367872382</v>
      </c>
      <c r="N86" s="35">
        <v>0</v>
      </c>
      <c r="O86" s="36">
        <f>J86/I86</f>
        <v>0.8</v>
      </c>
      <c r="P86" s="15"/>
    </row>
    <row r="87" spans="1:16" ht="25.5" customHeight="1" x14ac:dyDescent="0.2">
      <c r="A87" s="38" t="s">
        <v>32</v>
      </c>
      <c r="B87" s="39" t="s">
        <v>28</v>
      </c>
      <c r="C87" s="40" t="s">
        <v>31</v>
      </c>
      <c r="D87" s="33">
        <v>211213001060000</v>
      </c>
      <c r="E87" s="34">
        <v>0</v>
      </c>
      <c r="F87" s="34">
        <v>23964721.899999999</v>
      </c>
      <c r="G87" s="34">
        <v>23964721.899999999</v>
      </c>
      <c r="H87" s="32">
        <v>1</v>
      </c>
      <c r="I87" s="32">
        <v>1</v>
      </c>
      <c r="J87" s="32">
        <v>1</v>
      </c>
      <c r="K87" s="32" t="s">
        <v>30</v>
      </c>
      <c r="L87" s="35">
        <v>0</v>
      </c>
      <c r="M87" s="35">
        <f>G87/F87</f>
        <v>1</v>
      </c>
      <c r="N87" s="35">
        <f>J87/H87</f>
        <v>1</v>
      </c>
      <c r="O87" s="36">
        <f>J87/I87</f>
        <v>1</v>
      </c>
    </row>
    <row r="88" spans="1:16" x14ac:dyDescent="0.2">
      <c r="A88" s="31" t="s">
        <v>29</v>
      </c>
      <c r="B88" s="32" t="s">
        <v>28</v>
      </c>
      <c r="C88" s="32" t="s">
        <v>27</v>
      </c>
      <c r="D88" s="33">
        <v>211213001060000</v>
      </c>
      <c r="E88" s="34">
        <v>0</v>
      </c>
      <c r="F88" s="34">
        <v>14382239.67</v>
      </c>
      <c r="G88" s="34">
        <v>14382239.67</v>
      </c>
      <c r="H88" s="32">
        <v>1</v>
      </c>
      <c r="I88" s="32">
        <v>1</v>
      </c>
      <c r="J88" s="32">
        <v>1</v>
      </c>
      <c r="K88" s="32" t="s">
        <v>26</v>
      </c>
      <c r="L88" s="35">
        <v>0</v>
      </c>
      <c r="M88" s="35">
        <f>G88/F88</f>
        <v>1</v>
      </c>
      <c r="N88" s="35">
        <f>J88/H88</f>
        <v>1</v>
      </c>
      <c r="O88" s="36">
        <f>J88/I88</f>
        <v>1</v>
      </c>
    </row>
    <row r="89" spans="1:16" x14ac:dyDescent="0.2">
      <c r="A89" s="31" t="s">
        <v>25</v>
      </c>
      <c r="B89" s="32" t="s">
        <v>24</v>
      </c>
      <c r="C89" s="32" t="s">
        <v>23</v>
      </c>
      <c r="D89" s="33">
        <v>211213001060000</v>
      </c>
      <c r="E89" s="34">
        <v>0</v>
      </c>
      <c r="F89" s="34">
        <v>3088868.8</v>
      </c>
      <c r="G89" s="34">
        <v>3088868.8</v>
      </c>
      <c r="H89" s="32">
        <v>1</v>
      </c>
      <c r="I89" s="32">
        <v>1</v>
      </c>
      <c r="J89" s="32">
        <v>1</v>
      </c>
      <c r="K89" s="32" t="s">
        <v>19</v>
      </c>
      <c r="L89" s="35">
        <v>0</v>
      </c>
      <c r="M89" s="35">
        <f>G89/F89</f>
        <v>1</v>
      </c>
      <c r="N89" s="35">
        <f>J89/H89</f>
        <v>1</v>
      </c>
      <c r="O89" s="36">
        <f>J89/I89</f>
        <v>1</v>
      </c>
    </row>
    <row r="90" spans="1:16" x14ac:dyDescent="0.2">
      <c r="A90" s="31" t="s">
        <v>22</v>
      </c>
      <c r="B90" s="32" t="s">
        <v>21</v>
      </c>
      <c r="C90" s="32" t="s">
        <v>20</v>
      </c>
      <c r="D90" s="33">
        <v>211213001060000</v>
      </c>
      <c r="E90" s="34">
        <v>0</v>
      </c>
      <c r="F90" s="34">
        <v>12136444.529999999</v>
      </c>
      <c r="G90" s="34">
        <v>12136444.529999999</v>
      </c>
      <c r="H90" s="32">
        <v>1</v>
      </c>
      <c r="I90" s="32">
        <v>1</v>
      </c>
      <c r="J90" s="32">
        <v>1</v>
      </c>
      <c r="K90" s="32" t="s">
        <v>19</v>
      </c>
      <c r="L90" s="35">
        <v>0</v>
      </c>
      <c r="M90" s="35">
        <f>G90/F90</f>
        <v>1</v>
      </c>
      <c r="N90" s="35">
        <f>J90/H90</f>
        <v>1</v>
      </c>
      <c r="O90" s="36">
        <f>J90/I90</f>
        <v>1</v>
      </c>
    </row>
    <row r="91" spans="1:16" x14ac:dyDescent="0.2">
      <c r="A91" s="31" t="s">
        <v>18</v>
      </c>
      <c r="B91" s="32" t="s">
        <v>17</v>
      </c>
      <c r="C91" s="32" t="s">
        <v>16</v>
      </c>
      <c r="D91" s="33">
        <v>211213001060000</v>
      </c>
      <c r="E91" s="34">
        <v>0</v>
      </c>
      <c r="F91" s="34">
        <v>2163799.06</v>
      </c>
      <c r="G91" s="34">
        <v>2163799.06</v>
      </c>
      <c r="H91" s="32">
        <v>1</v>
      </c>
      <c r="I91" s="32">
        <v>1</v>
      </c>
      <c r="J91" s="32">
        <v>1</v>
      </c>
      <c r="K91" s="37" t="s">
        <v>15</v>
      </c>
      <c r="L91" s="35">
        <v>0</v>
      </c>
      <c r="M91" s="35">
        <f>G91/F91</f>
        <v>1</v>
      </c>
      <c r="N91" s="35">
        <f>J91/H91</f>
        <v>1</v>
      </c>
      <c r="O91" s="36">
        <f>J91/I91</f>
        <v>1</v>
      </c>
    </row>
    <row r="92" spans="1:16" x14ac:dyDescent="0.2">
      <c r="A92" s="31" t="s">
        <v>14</v>
      </c>
      <c r="B92" s="32" t="s">
        <v>11</v>
      </c>
      <c r="C92" s="32" t="s">
        <v>13</v>
      </c>
      <c r="D92" s="33">
        <v>211213001030000</v>
      </c>
      <c r="E92" s="34">
        <v>1865000</v>
      </c>
      <c r="F92" s="34">
        <v>4749500</v>
      </c>
      <c r="G92" s="34">
        <v>4266000</v>
      </c>
      <c r="H92" s="32">
        <v>780</v>
      </c>
      <c r="I92" s="32">
        <v>858</v>
      </c>
      <c r="J92" s="32">
        <v>939</v>
      </c>
      <c r="K92" s="32" t="s">
        <v>9</v>
      </c>
      <c r="L92" s="35">
        <f>G92/E92</f>
        <v>2.2873994638069703</v>
      </c>
      <c r="M92" s="35">
        <f>G92/F92</f>
        <v>0.8981998105063691</v>
      </c>
      <c r="N92" s="35">
        <f>J92/H92</f>
        <v>1.2038461538461538</v>
      </c>
      <c r="O92" s="36">
        <f>J92/I92</f>
        <v>1.0944055944055944</v>
      </c>
    </row>
    <row r="93" spans="1:16" x14ac:dyDescent="0.2">
      <c r="A93" s="31" t="s">
        <v>12</v>
      </c>
      <c r="B93" s="32" t="s">
        <v>11</v>
      </c>
      <c r="C93" s="32" t="s">
        <v>10</v>
      </c>
      <c r="D93" s="33">
        <v>211213001030000</v>
      </c>
      <c r="E93" s="34">
        <v>10135000</v>
      </c>
      <c r="F93" s="34">
        <v>25981125.789999999</v>
      </c>
      <c r="G93" s="34">
        <v>25673853.739999998</v>
      </c>
      <c r="H93" s="32">
        <v>135</v>
      </c>
      <c r="I93" s="32">
        <v>318</v>
      </c>
      <c r="J93" s="32">
        <v>332</v>
      </c>
      <c r="K93" s="32" t="s">
        <v>9</v>
      </c>
      <c r="L93" s="35">
        <f>G93/E93</f>
        <v>2.5331873448445976</v>
      </c>
      <c r="M93" s="35">
        <f>G93/F93</f>
        <v>0.98817325883090612</v>
      </c>
      <c r="N93" s="35">
        <f>J93/H93</f>
        <v>2.4592592592592593</v>
      </c>
      <c r="O93" s="36">
        <f>J93/I93</f>
        <v>1.0440251572327044</v>
      </c>
    </row>
    <row r="94" spans="1:16" x14ac:dyDescent="0.2">
      <c r="A94" s="31" t="s">
        <v>8</v>
      </c>
      <c r="B94" s="32" t="s">
        <v>7</v>
      </c>
      <c r="C94" s="32" t="s">
        <v>6</v>
      </c>
      <c r="D94" s="33">
        <v>211213001030000</v>
      </c>
      <c r="E94" s="34">
        <v>3400000</v>
      </c>
      <c r="F94" s="34">
        <v>3263000</v>
      </c>
      <c r="G94" s="34">
        <v>3258180.09</v>
      </c>
      <c r="H94" s="32">
        <v>1500</v>
      </c>
      <c r="I94" s="32">
        <v>1500</v>
      </c>
      <c r="J94" s="32">
        <v>1626</v>
      </c>
      <c r="K94" s="32" t="s">
        <v>5</v>
      </c>
      <c r="L94" s="35">
        <f>G94/E94</f>
        <v>0.95828826176470583</v>
      </c>
      <c r="M94" s="35">
        <f>G94/F94</f>
        <v>0.9985228593319031</v>
      </c>
      <c r="N94" s="35">
        <f>J94/H94</f>
        <v>1.0840000000000001</v>
      </c>
      <c r="O94" s="36">
        <f>J94/I94</f>
        <v>1.0840000000000001</v>
      </c>
    </row>
    <row r="95" spans="1:16" x14ac:dyDescent="0.2">
      <c r="A95" s="42"/>
      <c r="B95" s="43"/>
      <c r="C95" s="43"/>
      <c r="D95" s="44"/>
      <c r="E95" s="43"/>
      <c r="F95" s="45"/>
      <c r="G95" s="43"/>
      <c r="H95" s="43"/>
      <c r="I95" s="43"/>
      <c r="J95" s="43"/>
      <c r="K95" s="43"/>
      <c r="L95" s="46"/>
      <c r="M95" s="46"/>
      <c r="N95" s="46"/>
      <c r="O95" s="47"/>
    </row>
    <row r="96" spans="1:16" ht="15" x14ac:dyDescent="0.25">
      <c r="A96" s="10"/>
      <c r="B96" s="10"/>
      <c r="C96" s="10"/>
      <c r="D96" s="12"/>
      <c r="E96" s="13"/>
      <c r="F96" s="13"/>
      <c r="G96" s="14"/>
      <c r="H96" s="10"/>
      <c r="I96" s="10"/>
      <c r="J96" s="10"/>
      <c r="K96" s="10"/>
      <c r="L96" s="13"/>
      <c r="M96" s="11"/>
      <c r="N96" s="11"/>
      <c r="O96" s="11"/>
    </row>
    <row r="97" spans="1:15" x14ac:dyDescent="0.2">
      <c r="A97" s="10"/>
      <c r="B97" s="10"/>
      <c r="C97" s="10"/>
      <c r="D97" s="12"/>
      <c r="E97" s="10"/>
      <c r="F97" s="10"/>
      <c r="G97" s="10"/>
      <c r="H97" s="10"/>
      <c r="I97" s="10"/>
      <c r="J97" s="10"/>
      <c r="K97" s="10"/>
      <c r="L97" s="11"/>
      <c r="M97" s="11"/>
      <c r="N97" s="11"/>
      <c r="O97" s="11"/>
    </row>
    <row r="98" spans="1:15" x14ac:dyDescent="0.2">
      <c r="A98" s="10"/>
      <c r="B98" s="10"/>
      <c r="C98" s="10"/>
      <c r="D98" s="12"/>
      <c r="E98" s="10"/>
      <c r="F98" s="10"/>
      <c r="G98" s="10"/>
      <c r="H98" s="10"/>
      <c r="I98" s="10"/>
      <c r="J98" s="10"/>
      <c r="K98" s="10"/>
      <c r="L98" s="11"/>
      <c r="M98" s="11"/>
      <c r="N98" s="11"/>
      <c r="O98" s="11"/>
    </row>
    <row r="99" spans="1:15" x14ac:dyDescent="0.2">
      <c r="A99" s="3" t="s">
        <v>4</v>
      </c>
      <c r="B99" s="3"/>
      <c r="C99" s="3"/>
      <c r="D99" s="3"/>
      <c r="E99" s="3"/>
      <c r="F99" s="3"/>
      <c r="G99" s="3"/>
      <c r="H99" s="3"/>
      <c r="I99" s="3"/>
      <c r="J99" s="3"/>
      <c r="K99" s="10"/>
      <c r="L99" s="2"/>
      <c r="M99" s="2"/>
      <c r="N99" s="2"/>
      <c r="O99" s="2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2"/>
      <c r="M100" s="2"/>
      <c r="N100" s="2"/>
      <c r="O100" s="2"/>
    </row>
    <row r="101" spans="1:15" ht="15" x14ac:dyDescent="0.25">
      <c r="A101" s="3"/>
      <c r="B101" s="3"/>
      <c r="C101" s="3"/>
      <c r="D101" s="3"/>
      <c r="E101" s="9"/>
      <c r="F101" s="4"/>
      <c r="G101" s="4"/>
      <c r="H101" s="4"/>
      <c r="I101" s="3"/>
      <c r="J101" s="3"/>
      <c r="K101" s="3"/>
      <c r="L101" s="2"/>
      <c r="M101" s="2"/>
      <c r="N101" s="2"/>
      <c r="O101" s="2"/>
    </row>
    <row r="102" spans="1:15" ht="15" x14ac:dyDescent="0.25">
      <c r="A102" s="3"/>
      <c r="B102" s="3"/>
      <c r="C102" s="3"/>
      <c r="D102" s="3"/>
      <c r="E102" s="9"/>
      <c r="F102" s="4"/>
      <c r="G102" s="4"/>
      <c r="H102" s="4"/>
      <c r="I102" s="3"/>
      <c r="J102" s="3"/>
      <c r="K102" s="3"/>
      <c r="L102" s="2"/>
      <c r="M102" s="2"/>
      <c r="N102" s="2"/>
      <c r="O102" s="2"/>
    </row>
    <row r="103" spans="1:15" ht="15" x14ac:dyDescent="0.25">
      <c r="A103" s="3"/>
      <c r="B103" s="3"/>
      <c r="C103" s="3"/>
      <c r="D103" s="3"/>
      <c r="E103" s="9"/>
      <c r="F103" s="4"/>
      <c r="G103" s="4"/>
      <c r="H103" s="4"/>
      <c r="I103" s="3"/>
      <c r="J103" s="3"/>
      <c r="K103" s="3"/>
      <c r="L103" s="2"/>
      <c r="M103" s="2"/>
      <c r="N103" s="2"/>
      <c r="O103" s="2"/>
    </row>
    <row r="104" spans="1:15" ht="15" x14ac:dyDescent="0.25">
      <c r="A104" s="3"/>
      <c r="B104" s="3"/>
      <c r="C104" s="3"/>
      <c r="D104" s="3"/>
      <c r="E104" s="3"/>
      <c r="F104" s="4"/>
      <c r="G104" s="4"/>
      <c r="H104" s="4"/>
      <c r="I104" s="3"/>
      <c r="J104" s="3"/>
      <c r="K104" s="3"/>
      <c r="L104" s="2"/>
      <c r="M104" s="2"/>
      <c r="N104" s="2"/>
      <c r="O104" s="2"/>
    </row>
    <row r="105" spans="1:15" ht="15" x14ac:dyDescent="0.25">
      <c r="A105" s="3"/>
      <c r="B105" s="8"/>
      <c r="C105" s="3"/>
      <c r="D105" s="3"/>
      <c r="E105" s="3"/>
      <c r="F105" s="4"/>
      <c r="G105" s="4"/>
      <c r="H105" s="4"/>
      <c r="I105" s="3"/>
      <c r="J105" s="3"/>
      <c r="K105" s="8"/>
      <c r="L105" s="8"/>
      <c r="M105" s="3"/>
      <c r="N105" s="3"/>
      <c r="O105" s="3"/>
    </row>
    <row r="106" spans="1:15" ht="15" x14ac:dyDescent="0.25">
      <c r="A106" s="3"/>
      <c r="B106" s="6" t="s">
        <v>3</v>
      </c>
      <c r="C106" s="3"/>
      <c r="D106" s="3"/>
      <c r="E106" s="3"/>
      <c r="F106" s="4"/>
      <c r="G106" s="4"/>
      <c r="H106" s="4"/>
      <c r="I106" s="3"/>
      <c r="J106" s="3"/>
      <c r="K106" s="7" t="s">
        <v>2</v>
      </c>
      <c r="L106" s="7"/>
      <c r="M106" s="3"/>
      <c r="N106" s="3"/>
      <c r="O106" s="3"/>
    </row>
    <row r="107" spans="1:15" ht="15" x14ac:dyDescent="0.25">
      <c r="A107" s="3"/>
      <c r="B107" s="6" t="s">
        <v>1</v>
      </c>
      <c r="C107" s="3"/>
      <c r="D107" s="3"/>
      <c r="E107" s="3"/>
      <c r="F107" s="4"/>
      <c r="G107" s="4"/>
      <c r="H107" s="4"/>
      <c r="I107" s="3"/>
      <c r="J107" s="3"/>
      <c r="K107" s="5" t="s">
        <v>0</v>
      </c>
      <c r="L107" s="5"/>
      <c r="M107" s="3"/>
      <c r="N107" s="3"/>
      <c r="O107" s="3"/>
    </row>
    <row r="108" spans="1:15" ht="15" x14ac:dyDescent="0.25">
      <c r="A108" s="3"/>
      <c r="B108" s="3"/>
      <c r="C108" s="3"/>
      <c r="D108" s="3"/>
      <c r="E108" s="3"/>
      <c r="F108" s="4"/>
      <c r="G108" s="4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K109" s="3"/>
      <c r="L109" s="2"/>
      <c r="M109" s="2"/>
      <c r="N109" s="2"/>
      <c r="O109" s="2"/>
    </row>
  </sheetData>
  <mergeCells count="3">
    <mergeCell ref="A1:O1"/>
    <mergeCell ref="K106:L106"/>
    <mergeCell ref="K107:L107"/>
  </mergeCells>
  <dataValidations count="1">
    <dataValidation allowBlank="1" showErrorMessage="1" prompt="Clave asignada al programa/proyecto" sqref="A2:A3" xr:uid="{F0BFB382-FBAF-4D4A-9DA1-703F6E261E37}"/>
  </dataValidations>
  <pageMargins left="0.23622047244094491" right="0.23622047244094491" top="0.74803149606299213" bottom="0.74803149606299213" header="0.31496062992125984" footer="0.31496062992125984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2026-01-28T19:43:53Z</cp:lastPrinted>
  <dcterms:created xsi:type="dcterms:W3CDTF">2026-01-28T19:38:53Z</dcterms:created>
  <dcterms:modified xsi:type="dcterms:W3CDTF">2026-01-28T19:44:36Z</dcterms:modified>
</cp:coreProperties>
</file>