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CF0D7408-B145-473E-9526-397FBACBF973}" xr6:coauthVersionLast="47" xr6:coauthVersionMax="47" xr10:uidLastSave="{00000000-0000-0000-0000-000000000000}"/>
  <workbookProtection lockStructure="1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CFG!$B$3:$H$39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5" l="1"/>
  <c r="H39" i="5" s="1"/>
  <c r="E38" i="5"/>
  <c r="H38" i="5" s="1"/>
  <c r="E37" i="5"/>
  <c r="E36" i="5"/>
  <c r="H36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5" i="5"/>
  <c r="G24" i="5"/>
  <c r="G15" i="5"/>
  <c r="G5" i="5"/>
  <c r="F35" i="5"/>
  <c r="F24" i="5"/>
  <c r="F15" i="5"/>
  <c r="F5" i="5"/>
  <c r="D35" i="5"/>
  <c r="D24" i="5"/>
  <c r="D15" i="5"/>
  <c r="D5" i="5"/>
  <c r="C35" i="5"/>
  <c r="C24" i="5"/>
  <c r="C15" i="5"/>
  <c r="C5" i="5"/>
  <c r="C41" i="5" l="1"/>
  <c r="H24" i="5"/>
  <c r="H15" i="5"/>
  <c r="E35" i="5"/>
  <c r="H37" i="5"/>
  <c r="H35" i="5" s="1"/>
  <c r="E5" i="5"/>
  <c r="H12" i="5"/>
  <c r="H5" i="5" s="1"/>
  <c r="D41" i="5"/>
  <c r="F41" i="5"/>
  <c r="G41" i="5"/>
  <c r="E24" i="5"/>
  <c r="E15" i="5"/>
  <c r="E41" i="5" l="1"/>
  <c r="H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<sst xmlns="http://schemas.openxmlformats.org/spreadsheetml/2006/main" count="43" uniqueCount="43">
  <si>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</si>
  <si>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</si>
  <si>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</si>
  <si>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</si>
  <si>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</si>
  <si>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</si>
  <si>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</si>
  <si>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</si>
  <si>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</si>
  <si>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</si>
  <si>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</si>
  <si>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</si>
  <si>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</si>
  <si>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</si>
  <si>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</si>
  <si>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</si>
  <si>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</si>
  <si>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</si>
  <si>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</si>
  <si>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</si>
  <si>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</si>
  <si>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</si>
  <si>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</si>
  <si>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</si>
  <si>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</si>
  <si>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</si>
  <si>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</si>
  <si>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</si>
  <si>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</si>
  <si>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</si>
  <si>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</si>
  <si>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</si>
  <si>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</si>
  <si>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</si>
  <si>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</si>
  <si>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</si>
  <si>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</si>
  <si>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</si>
  <si>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</si>
  <si>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</si>
  <si>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</si>
  <si>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</si>
  <si>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COMISIÓN DE DEPORTE DEL ESTADO DE GUANAJUATO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</si>
</sst>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9" applyFont="1" applyBorder="1" applyAlignment="1">
      <alignment horizontal="center" vertical="center" wrapText="1"/>
    </xf>
    <xf numFmtId="4" fontId="2" fillId="0" borderId="8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>
      <alignment vertical="center"/>
    </xf>
    <xf numFmtId="0" fontId="6" fillId="2" borderId="8" xfId="9" applyFont="1" applyFill="1" applyBorder="1" applyAlignment="1">
      <alignment horizontal="center" vertical="center"/>
    </xf>
    <xf numFmtId="0" fontId="6" fillId="0" borderId="1" xfId="9" applyFont="1" applyBorder="1" applyAlignment="1">
      <alignment vertical="center"/>
    </xf>
    <xf numFmtId="0" fontId="2" fillId="0" borderId="1" xfId="0" applyFont="1" applyBorder="1" applyAlignment="1">
      <alignment horizontal="left" wrapText="1" indent="1"/>
    </xf>
    <xf numFmtId="0" fontId="6" fillId="0" borderId="3" xfId="0" applyFont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48</xdr:row>
      <xdr:rowOff>133350</xdr:rowOff>
    </xdr:from>
    <xdr:to>
      <xdr:col>4</xdr:col>
      <xdr:colOff>878205</xdr:colOff>
      <xdr:row>55</xdr:row>
      <xdr:rowOff>52070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E759E36-F348-B628-2D2C-EEB1E3D30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425" y="7743825"/>
          <a:ext cx="5612130" cy="918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43"/>
  <sheetViews>
    <sheetView showGridLines="0" tabSelected="1" workbookViewId="0"/>
  </sheetViews>
  <sheetFormatPr baseColWidth="10" defaultColWidth="12" defaultRowHeight="11.25" x14ac:dyDescent="0.2"/>
  <cols>
    <col min="1" max="1" width="4.5" style="1" customWidth="1"/>
    <col min="2" max="2" width="79" style="1" customWidth="1"/>
    <col min="3" max="8" width="18.33203125" style="1" customWidth="1"/>
    <col min="9" max="16384" width="12" style="1"/>
  </cols>
  <sheetData>
    <row r="1" spans="2:8" ht="57" customHeight="1" x14ac:dyDescent="0.2">
      <c r="B1" s="10" t="s">
        <v>42</v>
      </c>
      <c r="C1" s="11"/>
      <c r="D1" s="11"/>
      <c r="E1" s="11"/>
      <c r="F1" s="11"/>
      <c r="G1" s="11"/>
      <c r="H1" s="12"/>
    </row>
    <row r="2" spans="2:8" x14ac:dyDescent="0.2">
      <c r="B2" s="13"/>
      <c r="C2" s="10" t="s">
        <v>37</v>
      </c>
      <c r="D2" s="11"/>
      <c r="E2" s="11"/>
      <c r="F2" s="11"/>
      <c r="G2" s="12"/>
      <c r="H2" s="8" t="s">
        <v>36</v>
      </c>
    </row>
    <row r="3" spans="2:8" ht="24.95" customHeight="1" x14ac:dyDescent="0.2">
      <c r="B3" s="14" t="s">
        <v>31</v>
      </c>
      <c r="C3" s="2" t="s">
        <v>32</v>
      </c>
      <c r="D3" s="2" t="s">
        <v>38</v>
      </c>
      <c r="E3" s="2" t="s">
        <v>33</v>
      </c>
      <c r="F3" s="2" t="s">
        <v>34</v>
      </c>
      <c r="G3" s="2" t="s">
        <v>35</v>
      </c>
      <c r="H3" s="9"/>
    </row>
    <row r="4" spans="2:8" x14ac:dyDescent="0.2">
      <c r="B4" s="15"/>
      <c r="C4" s="4"/>
      <c r="D4" s="4"/>
      <c r="E4" s="4"/>
      <c r="F4" s="4"/>
      <c r="G4" s="4"/>
      <c r="H4" s="4"/>
    </row>
    <row r="5" spans="2:8" x14ac:dyDescent="0.2">
      <c r="B5" s="3" t="s">
        <v>5</v>
      </c>
      <c r="C5" s="7">
        <f t="shared" ref="C5:H5" si="0">SUM(C6:C13)</f>
        <v>2689670.9</v>
      </c>
      <c r="D5" s="7">
        <f t="shared" si="0"/>
        <v>154919.47</v>
      </c>
      <c r="E5" s="7">
        <f t="shared" si="0"/>
        <v>2844590.37</v>
      </c>
      <c r="F5" s="7">
        <f t="shared" si="0"/>
        <v>1817440.79</v>
      </c>
      <c r="G5" s="7">
        <f t="shared" si="0"/>
        <v>1817440.79</v>
      </c>
      <c r="H5" s="7">
        <f t="shared" si="0"/>
        <v>1027149.5800000001</v>
      </c>
    </row>
    <row r="6" spans="2:8" x14ac:dyDescent="0.2">
      <c r="B6" s="16" t="s">
        <v>21</v>
      </c>
      <c r="C6" s="5">
        <v>0</v>
      </c>
      <c r="D6" s="5">
        <v>0</v>
      </c>
      <c r="E6" s="5">
        <f>C6+D6</f>
        <v>0</v>
      </c>
      <c r="F6" s="5">
        <v>0</v>
      </c>
      <c r="G6" s="5">
        <v>0</v>
      </c>
      <c r="H6" s="5">
        <f>E6-F6</f>
        <v>0</v>
      </c>
    </row>
    <row r="7" spans="2:8" x14ac:dyDescent="0.2">
      <c r="B7" s="16" t="s">
        <v>6</v>
      </c>
      <c r="C7" s="5">
        <v>0</v>
      </c>
      <c r="D7" s="5">
        <v>0</v>
      </c>
      <c r="E7" s="5">
        <f t="shared" ref="E7:E13" si="1">C7+D7</f>
        <v>0</v>
      </c>
      <c r="F7" s="5">
        <v>0</v>
      </c>
      <c r="G7" s="5">
        <v>0</v>
      </c>
      <c r="H7" s="5">
        <f t="shared" ref="H7:H13" si="2">E7-F7</f>
        <v>0</v>
      </c>
    </row>
    <row r="8" spans="2:8" x14ac:dyDescent="0.2">
      <c r="B8" s="16" t="s">
        <v>40</v>
      </c>
      <c r="C8" s="5">
        <v>2689670.9</v>
      </c>
      <c r="D8" s="5">
        <v>154919.47</v>
      </c>
      <c r="E8" s="5">
        <f t="shared" si="1"/>
        <v>2844590.37</v>
      </c>
      <c r="F8" s="5">
        <v>1817440.79</v>
      </c>
      <c r="G8" s="5">
        <v>1817440.79</v>
      </c>
      <c r="H8" s="5">
        <f t="shared" si="2"/>
        <v>1027149.5800000001</v>
      </c>
    </row>
    <row r="9" spans="2:8" x14ac:dyDescent="0.2">
      <c r="B9" s="16" t="s">
        <v>0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2:8" x14ac:dyDescent="0.2">
      <c r="B10" s="16" t="s">
        <v>12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2:8" x14ac:dyDescent="0.2">
      <c r="B11" s="16" t="s">
        <v>7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f t="shared" si="2"/>
        <v>0</v>
      </c>
    </row>
    <row r="12" spans="2:8" x14ac:dyDescent="0.2">
      <c r="B12" s="16" t="s">
        <v>22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2:8" x14ac:dyDescent="0.2">
      <c r="B13" s="16" t="s">
        <v>8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2:8" x14ac:dyDescent="0.2">
      <c r="B14" s="16"/>
      <c r="C14" s="5"/>
      <c r="D14" s="5"/>
      <c r="E14" s="5"/>
      <c r="F14" s="5"/>
      <c r="G14" s="5"/>
      <c r="H14" s="5"/>
    </row>
    <row r="15" spans="2:8" x14ac:dyDescent="0.2">
      <c r="B15" s="3" t="s">
        <v>9</v>
      </c>
      <c r="C15" s="7">
        <f t="shared" ref="C15:H15" si="3">SUM(C16:C22)</f>
        <v>225444391.19</v>
      </c>
      <c r="D15" s="7">
        <f t="shared" si="3"/>
        <v>230406203.66999999</v>
      </c>
      <c r="E15" s="7">
        <f t="shared" si="3"/>
        <v>455850594.86000001</v>
      </c>
      <c r="F15" s="7">
        <f t="shared" si="3"/>
        <v>306485386.68000001</v>
      </c>
      <c r="G15" s="7">
        <f t="shared" si="3"/>
        <v>306485386.68000001</v>
      </c>
      <c r="H15" s="7">
        <f t="shared" si="3"/>
        <v>149365208.18000001</v>
      </c>
    </row>
    <row r="16" spans="2:8" x14ac:dyDescent="0.2">
      <c r="B16" s="16" t="s">
        <v>23</v>
      </c>
      <c r="C16" s="5">
        <v>0</v>
      </c>
      <c r="D16" s="5">
        <v>0</v>
      </c>
      <c r="E16" s="5">
        <f>C16+D16</f>
        <v>0</v>
      </c>
      <c r="F16" s="5">
        <v>0</v>
      </c>
      <c r="G16" s="5">
        <v>0</v>
      </c>
      <c r="H16" s="5">
        <f t="shared" ref="H16:H22" si="4">E16-F16</f>
        <v>0</v>
      </c>
    </row>
    <row r="17" spans="2:8" x14ac:dyDescent="0.2">
      <c r="B17" s="16" t="s">
        <v>15</v>
      </c>
      <c r="C17" s="5">
        <v>0</v>
      </c>
      <c r="D17" s="5">
        <v>0</v>
      </c>
      <c r="E17" s="5">
        <f t="shared" ref="E17:E22" si="5">C17+D17</f>
        <v>0</v>
      </c>
      <c r="F17" s="5">
        <v>0</v>
      </c>
      <c r="G17" s="5">
        <v>0</v>
      </c>
      <c r="H17" s="5">
        <f t="shared" si="4"/>
        <v>0</v>
      </c>
    </row>
    <row r="18" spans="2:8" x14ac:dyDescent="0.2">
      <c r="B18" s="16" t="s">
        <v>10</v>
      </c>
      <c r="C18" s="5">
        <v>0</v>
      </c>
      <c r="D18" s="5">
        <v>0</v>
      </c>
      <c r="E18" s="5">
        <f t="shared" si="5"/>
        <v>0</v>
      </c>
      <c r="F18" s="5">
        <v>0</v>
      </c>
      <c r="G18" s="5">
        <v>0</v>
      </c>
      <c r="H18" s="5">
        <f t="shared" si="4"/>
        <v>0</v>
      </c>
    </row>
    <row r="19" spans="2:8" x14ac:dyDescent="0.2">
      <c r="B19" s="16" t="s">
        <v>24</v>
      </c>
      <c r="C19" s="5">
        <v>225444391.19</v>
      </c>
      <c r="D19" s="5">
        <v>230406203.66999999</v>
      </c>
      <c r="E19" s="5">
        <f t="shared" si="5"/>
        <v>455850594.86000001</v>
      </c>
      <c r="F19" s="5">
        <v>306485386.68000001</v>
      </c>
      <c r="G19" s="5">
        <v>306485386.68000001</v>
      </c>
      <c r="H19" s="5">
        <f t="shared" si="4"/>
        <v>149365208.18000001</v>
      </c>
    </row>
    <row r="20" spans="2:8" x14ac:dyDescent="0.2">
      <c r="B20" s="16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2:8" x14ac:dyDescent="0.2">
      <c r="B21" s="16" t="s">
        <v>26</v>
      </c>
      <c r="C21" s="5">
        <v>0</v>
      </c>
      <c r="D21" s="5">
        <v>0</v>
      </c>
      <c r="E21" s="5">
        <f t="shared" si="5"/>
        <v>0</v>
      </c>
      <c r="F21" s="5">
        <v>0</v>
      </c>
      <c r="G21" s="5">
        <v>0</v>
      </c>
      <c r="H21" s="5">
        <f t="shared" si="4"/>
        <v>0</v>
      </c>
    </row>
    <row r="22" spans="2:8" x14ac:dyDescent="0.2">
      <c r="B22" s="16" t="s">
        <v>1</v>
      </c>
      <c r="C22" s="5">
        <v>0</v>
      </c>
      <c r="D22" s="5">
        <v>0</v>
      </c>
      <c r="E22" s="5">
        <f t="shared" si="5"/>
        <v>0</v>
      </c>
      <c r="F22" s="5">
        <v>0</v>
      </c>
      <c r="G22" s="5">
        <v>0</v>
      </c>
      <c r="H22" s="5">
        <f t="shared" si="4"/>
        <v>0</v>
      </c>
    </row>
    <row r="23" spans="2:8" x14ac:dyDescent="0.2">
      <c r="B23" s="16"/>
      <c r="C23" s="5"/>
      <c r="D23" s="5"/>
      <c r="E23" s="5"/>
      <c r="F23" s="5"/>
      <c r="G23" s="5"/>
      <c r="H23" s="5"/>
    </row>
    <row r="24" spans="2:8" x14ac:dyDescent="0.2">
      <c r="B24" s="3" t="s">
        <v>27</v>
      </c>
      <c r="C24" s="7">
        <f t="shared" ref="C24:H24" si="6">SUM(C25:C33)</f>
        <v>0</v>
      </c>
      <c r="D24" s="7">
        <f t="shared" si="6"/>
        <v>0</v>
      </c>
      <c r="E24" s="7">
        <f t="shared" si="6"/>
        <v>0</v>
      </c>
      <c r="F24" s="7">
        <f t="shared" si="6"/>
        <v>0</v>
      </c>
      <c r="G24" s="7">
        <f t="shared" si="6"/>
        <v>0</v>
      </c>
      <c r="H24" s="7">
        <f t="shared" si="6"/>
        <v>0</v>
      </c>
    </row>
    <row r="25" spans="2:8" x14ac:dyDescent="0.2">
      <c r="B25" s="16" t="s">
        <v>16</v>
      </c>
      <c r="C25" s="5">
        <v>0</v>
      </c>
      <c r="D25" s="5">
        <v>0</v>
      </c>
      <c r="E25" s="5">
        <f>C25+D25</f>
        <v>0</v>
      </c>
      <c r="F25" s="5">
        <v>0</v>
      </c>
      <c r="G25" s="5">
        <v>0</v>
      </c>
      <c r="H25" s="5">
        <f t="shared" ref="H25:H33" si="7">E25-F25</f>
        <v>0</v>
      </c>
    </row>
    <row r="26" spans="2:8" x14ac:dyDescent="0.2">
      <c r="B26" s="16" t="s">
        <v>13</v>
      </c>
      <c r="C26" s="5">
        <v>0</v>
      </c>
      <c r="D26" s="5">
        <v>0</v>
      </c>
      <c r="E26" s="5">
        <f t="shared" ref="E26:E33" si="8">C26+D26</f>
        <v>0</v>
      </c>
      <c r="F26" s="5">
        <v>0</v>
      </c>
      <c r="G26" s="5">
        <v>0</v>
      </c>
      <c r="H26" s="5">
        <f t="shared" si="7"/>
        <v>0</v>
      </c>
    </row>
    <row r="27" spans="2:8" x14ac:dyDescent="0.2">
      <c r="B27" s="16" t="s">
        <v>17</v>
      </c>
      <c r="C27" s="5">
        <v>0</v>
      </c>
      <c r="D27" s="5">
        <v>0</v>
      </c>
      <c r="E27" s="5">
        <f t="shared" si="8"/>
        <v>0</v>
      </c>
      <c r="F27" s="5">
        <v>0</v>
      </c>
      <c r="G27" s="5">
        <v>0</v>
      </c>
      <c r="H27" s="5">
        <f t="shared" si="7"/>
        <v>0</v>
      </c>
    </row>
    <row r="28" spans="2:8" x14ac:dyDescent="0.2">
      <c r="B28" s="16" t="s">
        <v>28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2:8" x14ac:dyDescent="0.2">
      <c r="B29" s="16" t="s">
        <v>11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2:8" x14ac:dyDescent="0.2">
      <c r="B30" s="16" t="s">
        <v>2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2:8" x14ac:dyDescent="0.2">
      <c r="B31" s="16" t="s">
        <v>3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2:8" x14ac:dyDescent="0.2">
      <c r="B32" s="16" t="s">
        <v>29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2:8" x14ac:dyDescent="0.2">
      <c r="B33" s="16" t="s">
        <v>18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2:8" x14ac:dyDescent="0.2">
      <c r="B34" s="16"/>
      <c r="C34" s="5"/>
      <c r="D34" s="5"/>
      <c r="E34" s="5"/>
      <c r="F34" s="5"/>
      <c r="G34" s="5"/>
      <c r="H34" s="5"/>
    </row>
    <row r="35" spans="2:8" x14ac:dyDescent="0.2">
      <c r="B35" s="3" t="s">
        <v>19</v>
      </c>
      <c r="C35" s="7">
        <f t="shared" ref="C35:H35" si="9">SUM(C36:C39)</f>
        <v>0</v>
      </c>
      <c r="D35" s="7">
        <f t="shared" si="9"/>
        <v>0</v>
      </c>
      <c r="E35" s="7">
        <f t="shared" si="9"/>
        <v>0</v>
      </c>
      <c r="F35" s="7">
        <f t="shared" si="9"/>
        <v>0</v>
      </c>
      <c r="G35" s="7">
        <f t="shared" si="9"/>
        <v>0</v>
      </c>
      <c r="H35" s="7">
        <f t="shared" si="9"/>
        <v>0</v>
      </c>
    </row>
    <row r="36" spans="2:8" x14ac:dyDescent="0.2">
      <c r="B36" s="16" t="s">
        <v>30</v>
      </c>
      <c r="C36" s="5">
        <v>0</v>
      </c>
      <c r="D36" s="5">
        <v>0</v>
      </c>
      <c r="E36" s="5">
        <f>C36+D36</f>
        <v>0</v>
      </c>
      <c r="F36" s="5">
        <v>0</v>
      </c>
      <c r="G36" s="5">
        <v>0</v>
      </c>
      <c r="H36" s="5">
        <f t="shared" ref="H36:H39" si="10">E36-F36</f>
        <v>0</v>
      </c>
    </row>
    <row r="37" spans="2:8" ht="11.25" customHeight="1" x14ac:dyDescent="0.2">
      <c r="B37" s="16" t="s">
        <v>14</v>
      </c>
      <c r="C37" s="5">
        <v>0</v>
      </c>
      <c r="D37" s="5">
        <v>0</v>
      </c>
      <c r="E37" s="5">
        <f t="shared" ref="E37:E39" si="11">C37+D37</f>
        <v>0</v>
      </c>
      <c r="F37" s="5">
        <v>0</v>
      </c>
      <c r="G37" s="5">
        <v>0</v>
      </c>
      <c r="H37" s="5">
        <f t="shared" si="10"/>
        <v>0</v>
      </c>
    </row>
    <row r="38" spans="2:8" x14ac:dyDescent="0.2">
      <c r="B38" s="16" t="s">
        <v>20</v>
      </c>
      <c r="C38" s="5">
        <v>0</v>
      </c>
      <c r="D38" s="5">
        <v>0</v>
      </c>
      <c r="E38" s="5">
        <f t="shared" si="11"/>
        <v>0</v>
      </c>
      <c r="F38" s="5">
        <v>0</v>
      </c>
      <c r="G38" s="5">
        <v>0</v>
      </c>
      <c r="H38" s="5">
        <f t="shared" si="10"/>
        <v>0</v>
      </c>
    </row>
    <row r="39" spans="2:8" x14ac:dyDescent="0.2">
      <c r="B39" s="16" t="s">
        <v>4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2:8" x14ac:dyDescent="0.2">
      <c r="B40" s="16"/>
      <c r="C40" s="5"/>
      <c r="D40" s="5"/>
      <c r="E40" s="5"/>
      <c r="F40" s="5"/>
      <c r="G40" s="5"/>
      <c r="H40" s="5"/>
    </row>
    <row r="41" spans="2:8" x14ac:dyDescent="0.2">
      <c r="B41" s="17" t="s">
        <v>41</v>
      </c>
      <c r="C41" s="6">
        <f t="shared" ref="C41:H41" si="12">SUM(C35+C24+C15+C5)</f>
        <v>228134062.09</v>
      </c>
      <c r="D41" s="6">
        <f t="shared" si="12"/>
        <v>230561123.13999999</v>
      </c>
      <c r="E41" s="6">
        <f t="shared" si="12"/>
        <v>458695185.23000002</v>
      </c>
      <c r="F41" s="6">
        <f t="shared" si="12"/>
        <v>308302827.47000003</v>
      </c>
      <c r="G41" s="6">
        <f t="shared" si="12"/>
        <v>308302827.47000003</v>
      </c>
      <c r="H41" s="6">
        <f t="shared" si="12"/>
        <v>150392357.76000002</v>
      </c>
    </row>
    <row r="43" spans="2:8" x14ac:dyDescent="0.2">
      <c r="B43" s="1" t="s">
        <v>39</v>
      </c>
    </row>
  </sheetData>
  <sheetProtection formatCells="0" formatColumns="0" formatRows="0" autoFilter="0"/>
  <mergeCells count="3">
    <mergeCell ref="H2:H3"/>
    <mergeCell ref="B1:H1"/>
    <mergeCell ref="C2:G2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</cp:lastModifiedBy>
  <cp:lastPrinted>2025-10-21T21:42:07Z</cp:lastPrinted>
  <dcterms:created xsi:type="dcterms:W3CDTF">2014-02-10T03:37:14Z</dcterms:created>
  <dcterms:modified xsi:type="dcterms:W3CDTF">2025-10-21T22:00:20Z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