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EAEPE 2017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5" i="1"/>
  <c r="K15" i="1" s="1"/>
  <c r="K17" i="1" s="1"/>
  <c r="F1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<sst xmlns="http://schemas.openxmlformats.org/spreadsheetml/2006/main" count="26" uniqueCount="26">
  <si>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</si>
  <si>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</si>
  <si>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Diciembre de 2017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</si>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</sst>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43" fontId="2" fillId="3" borderId="2" xfId="1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0" fontId="2" fillId="3" borderId="6" xfId="0" applyFont="1" applyFill="1" applyBorder="1" applyAlignment="1">
      <alignment horizontal="justify" vertical="center" wrapText="1"/>
    </xf>
    <xf numFmtId="43" fontId="2" fillId="3" borderId="5" xfId="1" applyFont="1" applyFill="1" applyBorder="1" applyAlignment="1">
      <alignment horizontal="right" vertical="center" wrapText="1"/>
    </xf>
    <xf numFmtId="43" fontId="2" fillId="3" borderId="11" xfId="1" applyFont="1" applyFill="1" applyBorder="1" applyAlignment="1">
      <alignment horizontal="right" vertical="center" wrapText="1"/>
    </xf>
    <xf numFmtId="43" fontId="2" fillId="3" borderId="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2" fillId="3" borderId="7" xfId="1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2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2" fillId="0" borderId="1" xfId="0" applyFont="1" applyBorder="1"/>
    <xf numFmtId="43" fontId="2" fillId="0" borderId="0" xfId="0" applyNumberFormat="1" applyFont="1"/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E14" sqref="E14"/>
    </sheetView>
  </sheetViews>
  <sheetFormatPr baseColWidth="10" defaultColWidth="11.42578125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5.140625" style="1" customWidth="1"/>
    <col min="5" max="5" width="15" style="1" customWidth="1"/>
    <col min="6" max="6" width="14.7109375" style="1" customWidth="1"/>
    <col min="7" max="8" width="15.42578125" style="1" customWidth="1"/>
    <col min="9" max="9" width="15.5703125" style="1" customWidth="1"/>
    <col min="10" max="10" width="15.85546875" style="1" customWidth="1"/>
    <col min="11" max="11" width="14.5703125" style="1" customWidth="1"/>
    <col min="12" max="12" width="4" style="2" customWidth="1"/>
    <col min="13" max="16384" width="11.42578125" style="1"/>
  </cols>
  <sheetData>
    <row r="1" spans="2:11" s="1" customFormat="1" ht="16.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1" customFormat="1" ht="16.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1" customFormat="1" ht="16.5" customHeight="1" x14ac:dyDescent="0.2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s="1" customFormat="1" x14ac:dyDescent="0.2">
      <c r="B7" s="35" t="s">
        <v>5</v>
      </c>
      <c r="C7" s="36"/>
      <c r="D7" s="41" t="s">
        <v>6</v>
      </c>
      <c r="E7" s="41"/>
      <c r="F7" s="41"/>
      <c r="G7" s="41"/>
      <c r="H7" s="41"/>
      <c r="I7" s="41"/>
      <c r="J7" s="41"/>
      <c r="K7" s="41" t="s">
        <v>7</v>
      </c>
    </row>
    <row r="8" spans="2:11" s="1" customFormat="1" ht="25.5" x14ac:dyDescent="0.2">
      <c r="B8" s="37"/>
      <c r="C8" s="38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41"/>
    </row>
    <row r="9" spans="2:11" s="1" customFormat="1" x14ac:dyDescent="0.2">
      <c r="B9" s="39"/>
      <c r="C9" s="40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 s="1" customFormat="1" x14ac:dyDescent="0.2">
      <c r="B10" s="8"/>
      <c r="C10" s="9"/>
      <c r="D10" s="10"/>
      <c r="E10" s="11"/>
      <c r="F10" s="12"/>
      <c r="G10" s="11"/>
      <c r="H10" s="12"/>
      <c r="I10" s="11"/>
      <c r="J10" s="12"/>
      <c r="K10" s="11"/>
    </row>
    <row r="11" spans="2:11" s="1" customFormat="1" ht="15" x14ac:dyDescent="0.25">
      <c r="B11" s="13"/>
      <c r="C11" s="14" t="s">
        <v>17</v>
      </c>
      <c r="D11" s="15">
        <v>201135879.88</v>
      </c>
      <c r="E11" s="16">
        <v>53346305.93</v>
      </c>
      <c r="F11" s="15">
        <v>254482185.81</v>
      </c>
      <c r="G11" s="16">
        <v>240508773.55000001</v>
      </c>
      <c r="H11" s="15">
        <v>240508773.55000001</v>
      </c>
      <c r="I11" s="16">
        <v>240508773.55000001</v>
      </c>
      <c r="J11" s="15">
        <v>238743957.11000001</v>
      </c>
      <c r="K11" s="16">
        <v>13973412.26</v>
      </c>
    </row>
    <row r="12" spans="2:11" s="1" customFormat="1" x14ac:dyDescent="0.2">
      <c r="B12" s="13"/>
      <c r="C12" s="17"/>
      <c r="D12" s="18"/>
      <c r="E12" s="19"/>
      <c r="F12" s="20"/>
      <c r="G12" s="19"/>
      <c r="H12" s="20"/>
      <c r="I12" s="19"/>
      <c r="J12" s="20"/>
      <c r="K12" s="19"/>
    </row>
    <row r="13" spans="2:11" s="1" customFormat="1" ht="15" x14ac:dyDescent="0.25">
      <c r="B13" s="21"/>
      <c r="C13" s="14" t="s">
        <v>18</v>
      </c>
      <c r="D13" s="15">
        <v>53592202.439999998</v>
      </c>
      <c r="E13" s="16">
        <v>194134495.52000001</v>
      </c>
      <c r="F13" s="15">
        <v>247726697.96000001</v>
      </c>
      <c r="G13" s="16">
        <v>247136686.72</v>
      </c>
      <c r="H13" s="15">
        <v>247136686.72</v>
      </c>
      <c r="I13" s="16">
        <v>247136686.72</v>
      </c>
      <c r="J13" s="15">
        <v>245788025.28</v>
      </c>
      <c r="K13" s="16">
        <v>590011.24</v>
      </c>
    </row>
    <row r="14" spans="2:11" s="1" customFormat="1" x14ac:dyDescent="0.2">
      <c r="B14" s="13"/>
      <c r="C14" s="17"/>
      <c r="D14" s="18"/>
      <c r="E14" s="19"/>
      <c r="F14" s="20"/>
      <c r="G14" s="19"/>
      <c r="H14" s="20"/>
      <c r="I14" s="19"/>
      <c r="J14" s="20"/>
      <c r="K14" s="19"/>
    </row>
    <row r="15" spans="2:11" s="1" customFormat="1" ht="25.5" x14ac:dyDescent="0.2">
      <c r="B15" s="21"/>
      <c r="C15" s="14" t="s">
        <v>19</v>
      </c>
      <c r="D15" s="18"/>
      <c r="E15" s="19"/>
      <c r="F15" s="20">
        <f>+D15+E15</f>
        <v>0</v>
      </c>
      <c r="G15" s="19"/>
      <c r="H15" s="20"/>
      <c r="I15" s="19"/>
      <c r="J15" s="20"/>
      <c r="K15" s="19">
        <f>+F15-H15</f>
        <v>0</v>
      </c>
    </row>
    <row r="16" spans="2:11" s="1" customFormat="1" x14ac:dyDescent="0.2">
      <c r="B16" s="22"/>
      <c r="C16" s="23"/>
      <c r="D16" s="24"/>
      <c r="E16" s="25"/>
      <c r="F16" s="26"/>
      <c r="G16" s="25"/>
      <c r="H16" s="26"/>
      <c r="I16" s="25"/>
      <c r="J16" s="26"/>
      <c r="K16" s="25"/>
    </row>
    <row r="17" spans="1:12" s="29" customFormat="1" x14ac:dyDescent="0.2">
      <c r="A17" s="27"/>
      <c r="B17" s="22"/>
      <c r="C17" s="23" t="s">
        <v>20</v>
      </c>
      <c r="D17" s="28">
        <f>+D11+D13+D15</f>
        <v>254728082.31999999</v>
      </c>
      <c r="E17" s="28">
        <f t="shared" ref="E17:K17" si="0">+E11+E13+E15</f>
        <v>247480801.45000002</v>
      </c>
      <c r="F17" s="28">
        <f t="shared" si="0"/>
        <v>502208883.76999998</v>
      </c>
      <c r="G17" s="28">
        <f t="shared" si="0"/>
        <v>487645460.26999998</v>
      </c>
      <c r="H17" s="28">
        <f t="shared" si="0"/>
        <v>487645460.26999998</v>
      </c>
      <c r="I17" s="28">
        <f t="shared" si="0"/>
        <v>487645460.26999998</v>
      </c>
      <c r="J17" s="28">
        <f t="shared" si="0"/>
        <v>484531982.38999999</v>
      </c>
      <c r="K17" s="28">
        <f t="shared" si="0"/>
        <v>14563423.5</v>
      </c>
      <c r="L17" s="27"/>
    </row>
    <row r="18" spans="1:12" s="2" customFormat="1" x14ac:dyDescent="0.2"/>
    <row r="19" spans="1:12" x14ac:dyDescent="0.2">
      <c r="C19" s="30" t="s">
        <v>21</v>
      </c>
    </row>
    <row r="20" spans="1:12" x14ac:dyDescent="0.2">
      <c r="C20" s="30"/>
    </row>
    <row r="21" spans="1:12" x14ac:dyDescent="0.2">
      <c r="C21" s="30"/>
    </row>
    <row r="22" spans="1:12" x14ac:dyDescent="0.2">
      <c r="D22" s="31"/>
      <c r="E22" s="31"/>
      <c r="F22" s="31"/>
      <c r="G22" s="31"/>
      <c r="H22" s="31"/>
      <c r="I22" s="31"/>
      <c r="J22" s="31"/>
      <c r="K22" s="31"/>
    </row>
    <row r="23" spans="1:12" x14ac:dyDescent="0.2">
      <c r="C23" s="32"/>
      <c r="G23" s="32"/>
      <c r="H23" s="32"/>
      <c r="I23" s="32"/>
      <c r="J23" s="32"/>
    </row>
    <row r="24" spans="1:12" x14ac:dyDescent="0.2">
      <c r="C24" s="42" t="s">
        <v>22</v>
      </c>
      <c r="D24" s="42"/>
      <c r="F24" s="43"/>
      <c r="G24" s="43"/>
      <c r="H24" s="43" t="s">
        <v>23</v>
      </c>
      <c r="I24" s="43"/>
      <c r="J24" s="43"/>
      <c r="K24" s="43"/>
    </row>
    <row r="25" spans="1:12" ht="12.75" customHeight="1" x14ac:dyDescent="0.2">
      <c r="C25" s="34" t="s">
        <v>24</v>
      </c>
      <c r="D25" s="34"/>
      <c r="F25" s="34" t="s">
        <v>25</v>
      </c>
      <c r="G25" s="34"/>
      <c r="H25" s="34"/>
      <c r="I25" s="34"/>
      <c r="J25" s="34"/>
      <c r="K25" s="34"/>
    </row>
    <row r="26" spans="1:12" ht="15" x14ac:dyDescent="0.25">
      <c r="D26" s="15"/>
      <c r="E26" s="15"/>
      <c r="F26" s="15"/>
      <c r="G26" s="15"/>
      <c r="H26" s="15"/>
      <c r="I26" s="15"/>
      <c r="J26" s="15"/>
      <c r="K26" s="15"/>
    </row>
    <row r="27" spans="1:12" ht="15" x14ac:dyDescent="0.25">
      <c r="D27" s="15"/>
      <c r="E27" s="15"/>
      <c r="F27" s="15"/>
      <c r="G27" s="15"/>
      <c r="H27" s="15"/>
      <c r="I27" s="15"/>
      <c r="J27" s="15"/>
      <c r="K27" s="15"/>
    </row>
    <row r="28" spans="1:12" ht="15" x14ac:dyDescent="0.25">
      <c r="D28" s="15"/>
      <c r="E28" s="15"/>
      <c r="F28" s="15"/>
      <c r="G28" s="15"/>
      <c r="H28" s="15"/>
      <c r="I28" s="15"/>
      <c r="J28" s="15"/>
      <c r="K28" s="15"/>
    </row>
    <row r="29" spans="1:12" x14ac:dyDescent="0.2">
      <c r="D29" s="33"/>
      <c r="E29" s="33"/>
      <c r="F29" s="33"/>
      <c r="G29" s="33"/>
      <c r="H29" s="33"/>
      <c r="I29" s="33"/>
      <c r="J29" s="33"/>
      <c r="K29" s="33"/>
    </row>
    <row r="30" spans="1:12" x14ac:dyDescent="0.2">
      <c r="D30" s="33"/>
      <c r="E30" s="33"/>
      <c r="F30" s="33"/>
      <c r="G30" s="33"/>
      <c r="H30" s="33"/>
      <c r="I30" s="33"/>
      <c r="J30" s="33"/>
      <c r="K30" s="33"/>
    </row>
  </sheetData>
  <mergeCells count="12">
    <mergeCell ref="B1:K1"/>
    <mergeCell ref="B2:K2"/>
    <mergeCell ref="B3:K3"/>
    <mergeCell ref="C25:D25"/>
    <mergeCell ref="F25:K25"/>
    <mergeCell ref="B7:C9"/>
    <mergeCell ref="D7:J7"/>
    <mergeCell ref="K7:K8"/>
    <mergeCell ref="C24:D24"/>
    <mergeCell ref="F24:G24"/>
    <mergeCell ref="H24:I24"/>
    <mergeCell ref="J24:K24"/>
  </mergeCells>
  <pageMargins left="0.7" right="0.7" top="0.75" bottom="0.75" header="0.3" footer="0.3"/>
  <pageSetup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EAEPE 2017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2018-01-23T17:58:16Z</cp:lastPrinted>
  <dcterms:created xsi:type="dcterms:W3CDTF">2017-06-23T15:32:36Z</dcterms:created>
  <dcterms:modified xsi:type="dcterms:W3CDTF">2018-01-23T18:02:41Z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