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RESUPUESTO05\Desktop\INFORMACION PRESUPUESTARIA\"/>
    </mc:Choice>
  </mc:AlternateContent>
  <bookViews>
    <workbookView xWindow="0" yWindow="0" windowWidth="23040" windowHeight="9096"/>
  </bookViews>
  <sheets>
    <sheet name="CFG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_xlnm._FilterDatabase" localSheetId="0" hidden="1">CFG!$B$3:$H$36</definedName>
    <definedName name="A">[1]ECABR!#REF!</definedName>
    <definedName name="A_impresión_IM">[1]ECABR!#REF!</definedName>
    <definedName name="abc">[2]TOTAL!#REF!</definedName>
    <definedName name="Abr">#REF!</definedName>
    <definedName name="anexo">[1]ECABR!#REF!</definedName>
    <definedName name="_xlnm.Extract">[4]EGRESOS!#REF!</definedName>
    <definedName name="B">[4]EGRESOS!#REF!</definedName>
    <definedName name="BASE">#REF!</definedName>
    <definedName name="_xlnm.Database">[5]REPORTO!#REF!</definedName>
    <definedName name="cba">[2]TOTAL!#REF!</definedName>
    <definedName name="ELOY">#REF!</definedName>
    <definedName name="Ene">#REF!</definedName>
    <definedName name="Feb">#REF!</definedName>
    <definedName name="Fecha">#REF!</definedName>
    <definedName name="HF">[6]T1705HF!$B$20:$B$20</definedName>
    <definedName name="ju">[5]REPORTO!#REF!</definedName>
    <definedName name="Jul">#REF!</definedName>
    <definedName name="Jun">#REF!</definedName>
    <definedName name="mao">[1]ECABR!#REF!</definedName>
    <definedName name="Mar">#REF!</definedName>
    <definedName name="May">#REF!</definedName>
    <definedName name="MUEBLES">#REF!</definedName>
    <definedName name="N">#REF!</definedName>
    <definedName name="REPORTO">#REF!</definedName>
    <definedName name="sssss">[1]ECABR!#REF!</definedName>
    <definedName name="TCAIE">[7]CH1902!$B$20:$B$20</definedName>
    <definedName name="TCFEEIS">#REF!</definedName>
    <definedName name="TRASP">#REF!</definedName>
    <definedName name="U">#REF!</definedName>
    <definedName name="x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" i="1" l="1"/>
  <c r="D5" i="1"/>
  <c r="F5" i="1"/>
  <c r="G5" i="1"/>
  <c r="E6" i="1"/>
  <c r="E5" i="1" s="1"/>
  <c r="E7" i="1"/>
  <c r="H7" i="1"/>
  <c r="E8" i="1"/>
  <c r="H8" i="1" s="1"/>
  <c r="E9" i="1"/>
  <c r="H9" i="1"/>
  <c r="E10" i="1"/>
  <c r="H10" i="1" s="1"/>
  <c r="E11" i="1"/>
  <c r="H11" i="1"/>
  <c r="E12" i="1"/>
  <c r="H12" i="1" s="1"/>
  <c r="E13" i="1"/>
  <c r="H13" i="1"/>
  <c r="C14" i="1"/>
  <c r="D14" i="1"/>
  <c r="F14" i="1"/>
  <c r="G14" i="1"/>
  <c r="E15" i="1"/>
  <c r="E14" i="1" s="1"/>
  <c r="H15" i="1"/>
  <c r="E16" i="1"/>
  <c r="H16" i="1" s="1"/>
  <c r="E17" i="1"/>
  <c r="H17" i="1"/>
  <c r="E18" i="1"/>
  <c r="H18" i="1" s="1"/>
  <c r="E19" i="1"/>
  <c r="H19" i="1"/>
  <c r="E20" i="1"/>
  <c r="H20" i="1" s="1"/>
  <c r="E21" i="1"/>
  <c r="H21" i="1"/>
  <c r="C22" i="1"/>
  <c r="D22" i="1"/>
  <c r="F22" i="1"/>
  <c r="G22" i="1"/>
  <c r="E23" i="1"/>
  <c r="E22" i="1" s="1"/>
  <c r="H23" i="1"/>
  <c r="E24" i="1"/>
  <c r="H24" i="1" s="1"/>
  <c r="E25" i="1"/>
  <c r="H25" i="1"/>
  <c r="E26" i="1"/>
  <c r="H26" i="1" s="1"/>
  <c r="E27" i="1"/>
  <c r="H27" i="1"/>
  <c r="E28" i="1"/>
  <c r="H28" i="1" s="1"/>
  <c r="E29" i="1"/>
  <c r="H29" i="1"/>
  <c r="E30" i="1"/>
  <c r="H30" i="1" s="1"/>
  <c r="E31" i="1"/>
  <c r="H31" i="1"/>
  <c r="C32" i="1"/>
  <c r="D32" i="1"/>
  <c r="F32" i="1"/>
  <c r="F37" i="1" s="1"/>
  <c r="G32" i="1"/>
  <c r="E33" i="1"/>
  <c r="E32" i="1" s="1"/>
  <c r="E37" i="1" s="1"/>
  <c r="H33" i="1"/>
  <c r="E34" i="1"/>
  <c r="H34" i="1" s="1"/>
  <c r="E35" i="1"/>
  <c r="H35" i="1"/>
  <c r="E36" i="1"/>
  <c r="H36" i="1" s="1"/>
  <c r="C37" i="1"/>
  <c r="D37" i="1"/>
  <c r="G37" i="1"/>
  <c r="H32" i="1" l="1"/>
  <c r="H14" i="1"/>
  <c r="H22" i="1"/>
  <c r="H6" i="1"/>
  <c r="H5" i="1" s="1"/>
  <c r="H37" i="1" l="1"/>
</calcChain>
</file>

<file path=xl/sharedStrings.xml><?xml version="1.0" encoding="utf-8"?>
<sst xmlns="http://schemas.openxmlformats.org/spreadsheetml/2006/main" count="45" uniqueCount="45">
  <si>
    <t>“Bajo protesta de decir verdad declaramos que los Estados Financieros y sus notas, son razonablemente correctos y son responsabilidad del emisor”</t>
  </si>
  <si>
    <t>Total del Gasto</t>
  </si>
  <si>
    <t>Adeudos de Ejercicios Fiscales Anteriores</t>
  </si>
  <si>
    <t>Saneamiento del Sistema Financiero</t>
  </si>
  <si>
    <t>Transferencias, Participaciones y Aportaciones Entre Diferentes Niveles y Ordenes de Gobierno</t>
  </si>
  <si>
    <t>Transacciones de la Deuda Pública / Costo Financiero de la Deuda</t>
  </si>
  <si>
    <t>Otras no Clasificadas en Funciones Anteriores</t>
  </si>
  <si>
    <t>Otras Industrias y Otros Asuntos Económicos</t>
  </si>
  <si>
    <t>Ciencia, Tecnología e Innovación</t>
  </si>
  <si>
    <t>Turismo</t>
  </si>
  <si>
    <t>Comunicaciones</t>
  </si>
  <si>
    <t>Transporte</t>
  </si>
  <si>
    <t>Minería, Manufacturas y Construcción</t>
  </si>
  <si>
    <t>Combustibles y Energía</t>
  </si>
  <si>
    <t>Agropecuaria, Silvicultura, Pesca y Caza</t>
  </si>
  <si>
    <t>Asuntos Económicos, Comerciales y Laborales en General</t>
  </si>
  <si>
    <t>Desarrollo Económico</t>
  </si>
  <si>
    <t>Otros Asuntos Sociales</t>
  </si>
  <si>
    <t>Protección Social</t>
  </si>
  <si>
    <t>Educación</t>
  </si>
  <si>
    <t>Recreación, Cultura y Otras Manifestaciones Sociales</t>
  </si>
  <si>
    <t>Salud</t>
  </si>
  <si>
    <t>Vivienda y Servicios a la Comunidad</t>
  </si>
  <si>
    <t>Protección Ambiental</t>
  </si>
  <si>
    <t>Desarrollo Social</t>
  </si>
  <si>
    <t>Otros Servicios Generales</t>
  </si>
  <si>
    <t>Asuntos de Orden Público y de Seguridad Interior</t>
  </si>
  <si>
    <t>Seguridad Nacional</t>
  </si>
  <si>
    <t>Asuntos Financieros y Hacendarios</t>
  </si>
  <si>
    <t>Relaciones Exteriores</t>
  </si>
  <si>
    <t>Coordinación de la Política de Gobierno</t>
  </si>
  <si>
    <t>Justicia</t>
  </si>
  <si>
    <t>Legislación</t>
  </si>
  <si>
    <t>Gobierno</t>
  </si>
  <si>
    <t>6 = ( 3 - 4 )</t>
  </si>
  <si>
    <t>3 = (1 + 2 )</t>
  </si>
  <si>
    <t>Pagado</t>
  </si>
  <si>
    <t>Devengado</t>
  </si>
  <si>
    <t>Modificado</t>
  </si>
  <si>
    <t>Ampliaciones/ (Reducciones)</t>
  </si>
  <si>
    <t>Aprobado</t>
  </si>
  <si>
    <t>Subejercicio</t>
  </si>
  <si>
    <t>Egresos</t>
  </si>
  <si>
    <t>Concepto</t>
  </si>
  <si>
    <t>COMISIÓN DE DEPORTE DEL ESTADO DE GUANAJUATO
Estado Analítico del Ejercicio del Presupuesto de Egresos
Clasificación Funcional (Finalidad y Función)
Del 1 de Enero al 31 de Marzo de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</si>
</sst>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color theme="1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4" fillId="0" borderId="0"/>
  </cellStyleXfs>
  <cellXfs count="19">
    <xf numFmtId="0" fontId="0" fillId="0" borderId="0" xfId="0"/>
    <xf numFmtId="0" fontId="1" fillId="0" borderId="0" xfId="1" applyFont="1" applyProtection="1">
      <protection locked="0"/>
    </xf>
    <xf numFmtId="0" fontId="1" fillId="0" borderId="0" xfId="1" applyFont="1" applyFill="1" applyProtection="1">
      <protection locked="0"/>
    </xf>
    <xf numFmtId="4" fontId="2" fillId="0" borderId="1" xfId="1" applyNumberFormat="1" applyFont="1" applyFill="1" applyBorder="1" applyProtection="1">
      <protection locked="0"/>
    </xf>
    <xf numFmtId="4" fontId="3" fillId="0" borderId="3" xfId="1" applyNumberFormat="1" applyFont="1" applyFill="1" applyBorder="1" applyProtection="1">
      <protection locked="0"/>
    </xf>
    <xf numFmtId="4" fontId="2" fillId="0" borderId="3" xfId="1" applyNumberFormat="1" applyFont="1" applyFill="1" applyBorder="1" applyProtection="1">
      <protection locked="0"/>
    </xf>
    <xf numFmtId="0" fontId="2" fillId="0" borderId="4" xfId="1" applyFont="1" applyFill="1" applyBorder="1" applyAlignment="1">
      <alignment horizontal="left" vertical="center"/>
    </xf>
    <xf numFmtId="0" fontId="2" fillId="2" borderId="1" xfId="2" applyNumberFormat="1" applyFont="1" applyFill="1" applyBorder="1" applyAlignment="1">
      <alignment horizontal="center" vertical="center" wrapText="1"/>
    </xf>
    <xf numFmtId="4" fontId="2" fillId="2" borderId="5" xfId="2" applyNumberFormat="1" applyFont="1" applyFill="1" applyBorder="1" applyAlignment="1">
      <alignment horizontal="center" vertical="center" wrapText="1"/>
    </xf>
    <xf numFmtId="4" fontId="2" fillId="2" borderId="1" xfId="2" applyNumberFormat="1" applyFont="1" applyFill="1" applyBorder="1" applyAlignment="1">
      <alignment horizontal="center" vertical="center" wrapText="1"/>
    </xf>
    <xf numFmtId="4" fontId="2" fillId="2" borderId="6" xfId="2" applyNumberFormat="1" applyFont="1" applyFill="1" applyBorder="1" applyAlignment="1">
      <alignment horizontal="center" vertical="center" wrapText="1"/>
    </xf>
    <xf numFmtId="0" fontId="2" fillId="2" borderId="7" xfId="2" applyFont="1" applyFill="1" applyBorder="1" applyAlignment="1" applyProtection="1">
      <alignment horizontal="center" vertical="center" wrapText="1"/>
      <protection locked="0"/>
    </xf>
    <xf numFmtId="0" fontId="2" fillId="2" borderId="2" xfId="2" applyFont="1" applyFill="1" applyBorder="1" applyAlignment="1" applyProtection="1">
      <alignment horizontal="center" vertical="center" wrapText="1"/>
      <protection locked="0"/>
    </xf>
    <xf numFmtId="0" fontId="2" fillId="2" borderId="8" xfId="2" applyFont="1" applyFill="1" applyBorder="1" applyAlignment="1" applyProtection="1">
      <alignment horizontal="center" vertical="center" wrapText="1"/>
      <protection locked="0"/>
    </xf>
    <xf numFmtId="0" fontId="2" fillId="2" borderId="6" xfId="2" applyFont="1" applyFill="1" applyBorder="1" applyAlignment="1">
      <alignment horizontal="center" vertical="center"/>
    </xf>
    <xf numFmtId="0" fontId="2" fillId="2" borderId="3" xfId="2" applyFont="1" applyFill="1" applyBorder="1" applyAlignment="1">
      <alignment horizontal="center" vertical="center"/>
    </xf>
    <xf numFmtId="0" fontId="2" fillId="2" borderId="5" xfId="2" applyFont="1" applyFill="1" applyBorder="1" applyAlignment="1">
      <alignment horizontal="center" vertical="center"/>
    </xf>
    <xf numFmtId="0" fontId="3" fillId="0" borderId="4" xfId="1" applyFont="1" applyFill="1" applyBorder="1" applyAlignment="1">
      <alignment horizontal="left" wrapText="1" indent="1"/>
    </xf>
    <xf numFmtId="0" fontId="2" fillId="0" borderId="8" xfId="1" applyFont="1" applyFill="1" applyBorder="1" applyAlignment="1" applyProtection="1">
      <alignment horizontal="center"/>
      <protection locked="0"/>
    </xf>
  </cellXfs>
  <cellStyles count="3">
    <cellStyle name="Normal" xfId="0" builtinId="0"/>
    <cellStyle name="Normal 2" xfId="1"/>
    <cellStyle name="Normal 3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544830</xdr:colOff>
      <xdr:row>37</xdr:row>
      <xdr:rowOff>99060</xdr:rowOff>
    </xdr:from>
    <xdr:ext cx="9023984" cy="1458044"/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1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2950" y="5585460"/>
          <a:ext cx="9023984" cy="14580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949E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uario\Alfredo%20Fonseca\afg\2013\CUENTAS%20DE\Relaci&#243;n%20de%20cuentas%20bancarias%20aperturada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RESUPUESTO05/Downloads/CPA2024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72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327FID\DIARIO\BURSATIL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T1705HF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CH19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"/>
      <sheetName val="Notas a los Edos Financieros"/>
      <sheetName val="ESF-01"/>
      <sheetName val="ESF-01 (I)"/>
      <sheetName val="ESF-02"/>
      <sheetName val="ESF-02 (I)"/>
      <sheetName val="ESF-03"/>
      <sheetName val="ESF-03 (I)"/>
      <sheetName val="ESF-04"/>
      <sheetName val="ESF-05"/>
      <sheetName val="ESF-05 (I)"/>
      <sheetName val="ESF-06"/>
      <sheetName val="ESF-06 (I)"/>
      <sheetName val="ESF-07"/>
      <sheetName val="ESF-07 (I)"/>
      <sheetName val="ESF-08"/>
      <sheetName val="ESF-08 (I)"/>
      <sheetName val="ESF-09"/>
      <sheetName val="ESF-09 (I)"/>
      <sheetName val="ESF-10"/>
      <sheetName val="ESF-10 (I)"/>
      <sheetName val="ESF-11"/>
      <sheetName val="ESF-11 (I)"/>
      <sheetName val="ESF-12"/>
      <sheetName val="ESF-12 (I)"/>
      <sheetName val="ESF-13"/>
      <sheetName val="ESF-13 (I)"/>
      <sheetName val="ESF-14"/>
      <sheetName val="ESF-14 (I)"/>
      <sheetName val="ESF-15"/>
      <sheetName val="ESF-15 (I)"/>
      <sheetName val="EA-01"/>
      <sheetName val="EA-01 (I)"/>
      <sheetName val="EA-02"/>
      <sheetName val="EA-02 (I)"/>
      <sheetName val="EA-03"/>
      <sheetName val="EA-03 (I)"/>
      <sheetName val="VHP-01"/>
      <sheetName val="VHP-01 (I)"/>
      <sheetName val="VHP-02"/>
      <sheetName val="VHP-02 (I)"/>
      <sheetName val="EFE-01"/>
      <sheetName val="EFE-01 (I)"/>
      <sheetName val="EFE-02"/>
      <sheetName val="EFE-02 (I)"/>
      <sheetName val="EFE-03"/>
      <sheetName val="Conciliacion_Ig"/>
      <sheetName val="Conciliacion_Ig (I)"/>
      <sheetName val="Conciliacion_Eg"/>
      <sheetName val="Conciliacion_Eg (I)"/>
      <sheetName val="MEMORIA"/>
      <sheetName val="Memoria (I)"/>
      <sheetName val="ECABR"/>
      <sheetName val="INTEGRACION"/>
      <sheetName val="ECMAY"/>
      <sheetName val="ECMAY2"/>
      <sheetName val="ECJUN"/>
      <sheetName val="ECJUN2"/>
      <sheetName val="JUN18"/>
      <sheetName val="JUN30"/>
      <sheetName val="JUL15"/>
      <sheetName val="JUL24"/>
      <sheetName val="JUL31"/>
      <sheetName val="AGO17"/>
      <sheetName val="AGO20"/>
      <sheetName val="AGO21"/>
      <sheetName val="AGO27"/>
      <sheetName val="AGO27 (2)"/>
      <sheetName val="AGO28"/>
      <sheetName val="AGO31"/>
      <sheetName val="AGO31 (2)"/>
      <sheetName val="SEP18"/>
      <sheetName val="OCT2"/>
      <sheetName val="OCT23"/>
      <sheetName val="OCT31"/>
      <sheetName val="NOV 19"/>
      <sheetName val="NOV30"/>
      <sheetName val="DIC4"/>
      <sheetName val="DIC18"/>
      <sheetName val="ENE19"/>
      <sheetName val="FEB12"/>
      <sheetName val="FEB26"/>
      <sheetName val="MAR12"/>
      <sheetName val="MAR26"/>
      <sheetName val="ABR15"/>
      <sheetName val="ABR30"/>
      <sheetName val="JUN3"/>
      <sheetName val="JUN17"/>
      <sheetName val="JUL01"/>
      <sheetName val="JUL-15"/>
      <sheetName val="FEB12 (2)"/>
      <sheetName val="JUL-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GENTES"/>
      <sheetName val="TOTAL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"/>
      <sheetName val="EN"/>
      <sheetName val="ID"/>
      <sheetName val="FFF"/>
      <sheetName val="GCP"/>
      <sheetName val="PPI"/>
      <sheetName val="INR"/>
      <sheetName val="IPF"/>
      <sheetName val="RBM"/>
      <sheetName val="RBI"/>
      <sheetName val="CBP"/>
      <sheetName val="DGTOF"/>
      <sheetName val="RAS"/>
      <sheetName val="REB"/>
      <sheetName val="IA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RESOS"/>
      <sheetName val="CALENDARIO"/>
      <sheetName val="recibo"/>
      <sheetName val="thf"/>
      <sheetName val="CALCULO"/>
      <sheetName val="GASTOS"/>
      <sheetName val="AVI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  <sheetName val="T1705H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705HF"/>
      <sheetName val="T1705HF (2)"/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902"/>
      <sheetName val="ISR"/>
      <sheetName val="CH1902 (2)"/>
      <sheetName val="CHCAIE"/>
      <sheetName val="T1705HF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40"/>
  <sheetViews>
    <sheetView showGridLines="0" tabSelected="1" workbookViewId="0"/>
  </sheetViews>
  <sheetFormatPr baseColWidth="10" defaultColWidth="10.33203125" defaultRowHeight="10.199999999999999" x14ac:dyDescent="0.2"/>
  <cols>
    <col min="1" max="1" width="2.88671875" style="1" customWidth="1"/>
    <col min="2" max="2" width="67.6640625" style="1" customWidth="1"/>
    <col min="3" max="8" width="15.6640625" style="1" customWidth="1"/>
    <col min="9" max="16384" width="10.33203125" style="1"/>
  </cols>
  <sheetData>
    <row r="1" spans="2:8" ht="50.1" customHeight="1" x14ac:dyDescent="0.2">
      <c r="B1" s="13" t="s">
        <v>44</v>
      </c>
      <c r="C1" s="12"/>
      <c r="D1" s="12"/>
      <c r="E1" s="12"/>
      <c r="F1" s="12"/>
      <c r="G1" s="12"/>
      <c r="H1" s="11"/>
    </row>
    <row r="2" spans="2:8" x14ac:dyDescent="0.2">
      <c r="B2" s="14" t="s">
        <v>43</v>
      </c>
      <c r="C2" s="13" t="s">
        <v>42</v>
      </c>
      <c r="D2" s="12"/>
      <c r="E2" s="12"/>
      <c r="F2" s="12"/>
      <c r="G2" s="11"/>
      <c r="H2" s="10" t="s">
        <v>41</v>
      </c>
    </row>
    <row r="3" spans="2:8" ht="24.9" customHeight="1" x14ac:dyDescent="0.2">
      <c r="B3" s="15"/>
      <c r="C3" s="9" t="s">
        <v>40</v>
      </c>
      <c r="D3" s="9" t="s">
        <v>39</v>
      </c>
      <c r="E3" s="9" t="s">
        <v>38</v>
      </c>
      <c r="F3" s="9" t="s">
        <v>37</v>
      </c>
      <c r="G3" s="9" t="s">
        <v>36</v>
      </c>
      <c r="H3" s="8"/>
    </row>
    <row r="4" spans="2:8" x14ac:dyDescent="0.2">
      <c r="B4" s="16"/>
      <c r="C4" s="7">
        <v>1</v>
      </c>
      <c r="D4" s="7">
        <v>2</v>
      </c>
      <c r="E4" s="7" t="s">
        <v>35</v>
      </c>
      <c r="F4" s="7">
        <v>4</v>
      </c>
      <c r="G4" s="7">
        <v>5</v>
      </c>
      <c r="H4" s="7" t="s">
        <v>34</v>
      </c>
    </row>
    <row r="5" spans="2:8" x14ac:dyDescent="0.2">
      <c r="B5" s="6" t="s">
        <v>33</v>
      </c>
      <c r="C5" s="5">
        <f>SUM(C6:C13)</f>
        <v>2552837.85</v>
      </c>
      <c r="D5" s="5">
        <f>SUM(D6:D13)</f>
        <v>55995</v>
      </c>
      <c r="E5" s="5">
        <f>SUM(E6:E13)</f>
        <v>2608832.85</v>
      </c>
      <c r="F5" s="5">
        <f>SUM(F6:F13)</f>
        <v>541223.96</v>
      </c>
      <c r="G5" s="5">
        <f>SUM(G6:G13)</f>
        <v>541223.96</v>
      </c>
      <c r="H5" s="5">
        <f>SUM(H6:H13)</f>
        <v>2067608.8900000001</v>
      </c>
    </row>
    <row r="6" spans="2:8" x14ac:dyDescent="0.2">
      <c r="B6" s="17" t="s">
        <v>32</v>
      </c>
      <c r="C6" s="4">
        <v>0</v>
      </c>
      <c r="D6" s="4">
        <v>0</v>
      </c>
      <c r="E6" s="4">
        <f>C6+D6</f>
        <v>0</v>
      </c>
      <c r="F6" s="4">
        <v>0</v>
      </c>
      <c r="G6" s="4">
        <v>0</v>
      </c>
      <c r="H6" s="4">
        <f>E6-F6</f>
        <v>0</v>
      </c>
    </row>
    <row r="7" spans="2:8" x14ac:dyDescent="0.2">
      <c r="B7" s="17" t="s">
        <v>31</v>
      </c>
      <c r="C7" s="4">
        <v>0</v>
      </c>
      <c r="D7" s="4">
        <v>0</v>
      </c>
      <c r="E7" s="4">
        <f>C7+D7</f>
        <v>0</v>
      </c>
      <c r="F7" s="4">
        <v>0</v>
      </c>
      <c r="G7" s="4">
        <v>0</v>
      </c>
      <c r="H7" s="4">
        <f>E7-F7</f>
        <v>0</v>
      </c>
    </row>
    <row r="8" spans="2:8" x14ac:dyDescent="0.2">
      <c r="B8" s="17" t="s">
        <v>30</v>
      </c>
      <c r="C8" s="4">
        <v>2552837.85</v>
      </c>
      <c r="D8" s="4">
        <v>55995</v>
      </c>
      <c r="E8" s="4">
        <f>C8+D8</f>
        <v>2608832.85</v>
      </c>
      <c r="F8" s="4">
        <v>541223.96</v>
      </c>
      <c r="G8" s="4">
        <v>541223.96</v>
      </c>
      <c r="H8" s="4">
        <f>E8-F8</f>
        <v>2067608.8900000001</v>
      </c>
    </row>
    <row r="9" spans="2:8" x14ac:dyDescent="0.2">
      <c r="B9" s="17" t="s">
        <v>29</v>
      </c>
      <c r="C9" s="4">
        <v>0</v>
      </c>
      <c r="D9" s="4">
        <v>0</v>
      </c>
      <c r="E9" s="4">
        <f>C9+D9</f>
        <v>0</v>
      </c>
      <c r="F9" s="4">
        <v>0</v>
      </c>
      <c r="G9" s="4">
        <v>0</v>
      </c>
      <c r="H9" s="4">
        <f>E9-F9</f>
        <v>0</v>
      </c>
    </row>
    <row r="10" spans="2:8" x14ac:dyDescent="0.2">
      <c r="B10" s="17" t="s">
        <v>28</v>
      </c>
      <c r="C10" s="4">
        <v>0</v>
      </c>
      <c r="D10" s="4">
        <v>0</v>
      </c>
      <c r="E10" s="4">
        <f>C10+D10</f>
        <v>0</v>
      </c>
      <c r="F10" s="4">
        <v>0</v>
      </c>
      <c r="G10" s="4">
        <v>0</v>
      </c>
      <c r="H10" s="4">
        <f>E10-F10</f>
        <v>0</v>
      </c>
    </row>
    <row r="11" spans="2:8" x14ac:dyDescent="0.2">
      <c r="B11" s="17" t="s">
        <v>27</v>
      </c>
      <c r="C11" s="4">
        <v>0</v>
      </c>
      <c r="D11" s="4">
        <v>0</v>
      </c>
      <c r="E11" s="4">
        <f>C11+D11</f>
        <v>0</v>
      </c>
      <c r="F11" s="4">
        <v>0</v>
      </c>
      <c r="G11" s="4">
        <v>0</v>
      </c>
      <c r="H11" s="4">
        <f>E11-F11</f>
        <v>0</v>
      </c>
    </row>
    <row r="12" spans="2:8" x14ac:dyDescent="0.2">
      <c r="B12" s="17" t="s">
        <v>26</v>
      </c>
      <c r="C12" s="4">
        <v>0</v>
      </c>
      <c r="D12" s="4">
        <v>0</v>
      </c>
      <c r="E12" s="4">
        <f>C12+D12</f>
        <v>0</v>
      </c>
      <c r="F12" s="4">
        <v>0</v>
      </c>
      <c r="G12" s="4">
        <v>0</v>
      </c>
      <c r="H12" s="4">
        <f>E12-F12</f>
        <v>0</v>
      </c>
    </row>
    <row r="13" spans="2:8" x14ac:dyDescent="0.2">
      <c r="B13" s="17" t="s">
        <v>25</v>
      </c>
      <c r="C13" s="4">
        <v>0</v>
      </c>
      <c r="D13" s="4">
        <v>0</v>
      </c>
      <c r="E13" s="4">
        <f>C13+D13</f>
        <v>0</v>
      </c>
      <c r="F13" s="4">
        <v>0</v>
      </c>
      <c r="G13" s="4">
        <v>0</v>
      </c>
      <c r="H13" s="4">
        <f>E13-F13</f>
        <v>0</v>
      </c>
    </row>
    <row r="14" spans="2:8" x14ac:dyDescent="0.2">
      <c r="B14" s="6" t="s">
        <v>24</v>
      </c>
      <c r="C14" s="5">
        <f>SUM(C15:C21)</f>
        <v>289161301.44</v>
      </c>
      <c r="D14" s="5">
        <f>SUM(D15:D21)</f>
        <v>351234083.25999999</v>
      </c>
      <c r="E14" s="5">
        <f>SUM(E15:E21)</f>
        <v>640395384.70000005</v>
      </c>
      <c r="F14" s="5">
        <f>SUM(F15:F21)</f>
        <v>166714388.52000001</v>
      </c>
      <c r="G14" s="5">
        <f>SUM(G15:G21)</f>
        <v>166714388.52000001</v>
      </c>
      <c r="H14" s="5">
        <f>SUM(H15:H21)</f>
        <v>473680996.18000007</v>
      </c>
    </row>
    <row r="15" spans="2:8" x14ac:dyDescent="0.2">
      <c r="B15" s="17" t="s">
        <v>23</v>
      </c>
      <c r="C15" s="4">
        <v>0</v>
      </c>
      <c r="D15" s="4">
        <v>0</v>
      </c>
      <c r="E15" s="4">
        <f>C15+D15</f>
        <v>0</v>
      </c>
      <c r="F15" s="4">
        <v>0</v>
      </c>
      <c r="G15" s="4">
        <v>0</v>
      </c>
      <c r="H15" s="4">
        <f>E15-F15</f>
        <v>0</v>
      </c>
    </row>
    <row r="16" spans="2:8" x14ac:dyDescent="0.2">
      <c r="B16" s="17" t="s">
        <v>22</v>
      </c>
      <c r="C16" s="4">
        <v>0</v>
      </c>
      <c r="D16" s="4">
        <v>0</v>
      </c>
      <c r="E16" s="4">
        <f>C16+D16</f>
        <v>0</v>
      </c>
      <c r="F16" s="4">
        <v>0</v>
      </c>
      <c r="G16" s="4">
        <v>0</v>
      </c>
      <c r="H16" s="4">
        <f>E16-F16</f>
        <v>0</v>
      </c>
    </row>
    <row r="17" spans="2:8" x14ac:dyDescent="0.2">
      <c r="B17" s="17" t="s">
        <v>21</v>
      </c>
      <c r="C17" s="4">
        <v>0</v>
      </c>
      <c r="D17" s="4">
        <v>0</v>
      </c>
      <c r="E17" s="4">
        <f>C17+D17</f>
        <v>0</v>
      </c>
      <c r="F17" s="4">
        <v>0</v>
      </c>
      <c r="G17" s="4">
        <v>0</v>
      </c>
      <c r="H17" s="4">
        <f>E17-F17</f>
        <v>0</v>
      </c>
    </row>
    <row r="18" spans="2:8" x14ac:dyDescent="0.2">
      <c r="B18" s="17" t="s">
        <v>20</v>
      </c>
      <c r="C18" s="4">
        <v>289161301.44</v>
      </c>
      <c r="D18" s="4">
        <v>351234083.25999999</v>
      </c>
      <c r="E18" s="4">
        <f>C18+D18</f>
        <v>640395384.70000005</v>
      </c>
      <c r="F18" s="4">
        <v>166714388.52000001</v>
      </c>
      <c r="G18" s="4">
        <v>166714388.52000001</v>
      </c>
      <c r="H18" s="4">
        <f>E18-F18</f>
        <v>473680996.18000007</v>
      </c>
    </row>
    <row r="19" spans="2:8" x14ac:dyDescent="0.2">
      <c r="B19" s="17" t="s">
        <v>19</v>
      </c>
      <c r="C19" s="4">
        <v>0</v>
      </c>
      <c r="D19" s="4">
        <v>0</v>
      </c>
      <c r="E19" s="4">
        <f>C19+D19</f>
        <v>0</v>
      </c>
      <c r="F19" s="4">
        <v>0</v>
      </c>
      <c r="G19" s="4">
        <v>0</v>
      </c>
      <c r="H19" s="4">
        <f>E19-F19</f>
        <v>0</v>
      </c>
    </row>
    <row r="20" spans="2:8" x14ac:dyDescent="0.2">
      <c r="B20" s="17" t="s">
        <v>18</v>
      </c>
      <c r="C20" s="4">
        <v>0</v>
      </c>
      <c r="D20" s="4">
        <v>0</v>
      </c>
      <c r="E20" s="4">
        <f>C20+D20</f>
        <v>0</v>
      </c>
      <c r="F20" s="4">
        <v>0</v>
      </c>
      <c r="G20" s="4">
        <v>0</v>
      </c>
      <c r="H20" s="4">
        <f>E20-F20</f>
        <v>0</v>
      </c>
    </row>
    <row r="21" spans="2:8" x14ac:dyDescent="0.2">
      <c r="B21" s="17" t="s">
        <v>17</v>
      </c>
      <c r="C21" s="4">
        <v>0</v>
      </c>
      <c r="D21" s="4">
        <v>0</v>
      </c>
      <c r="E21" s="4">
        <f>C21+D21</f>
        <v>0</v>
      </c>
      <c r="F21" s="4">
        <v>0</v>
      </c>
      <c r="G21" s="4">
        <v>0</v>
      </c>
      <c r="H21" s="4">
        <f>E21-F21</f>
        <v>0</v>
      </c>
    </row>
    <row r="22" spans="2:8" x14ac:dyDescent="0.2">
      <c r="B22" s="6" t="s">
        <v>16</v>
      </c>
      <c r="C22" s="5">
        <f>SUM(C23:C31)</f>
        <v>0</v>
      </c>
      <c r="D22" s="5">
        <f>SUM(D23:D31)</f>
        <v>0</v>
      </c>
      <c r="E22" s="5">
        <f>SUM(E23:E31)</f>
        <v>0</v>
      </c>
      <c r="F22" s="5">
        <f>SUM(F23:F31)</f>
        <v>0</v>
      </c>
      <c r="G22" s="5">
        <f>SUM(G23:G31)</f>
        <v>0</v>
      </c>
      <c r="H22" s="5">
        <f>SUM(H23:H31)</f>
        <v>0</v>
      </c>
    </row>
    <row r="23" spans="2:8" x14ac:dyDescent="0.2">
      <c r="B23" s="17" t="s">
        <v>15</v>
      </c>
      <c r="C23" s="4">
        <v>0</v>
      </c>
      <c r="D23" s="4">
        <v>0</v>
      </c>
      <c r="E23" s="4">
        <f>C23+D23</f>
        <v>0</v>
      </c>
      <c r="F23" s="4">
        <v>0</v>
      </c>
      <c r="G23" s="4">
        <v>0</v>
      </c>
      <c r="H23" s="4">
        <f>E23-F23</f>
        <v>0</v>
      </c>
    </row>
    <row r="24" spans="2:8" x14ac:dyDescent="0.2">
      <c r="B24" s="17" t="s">
        <v>14</v>
      </c>
      <c r="C24" s="4">
        <v>0</v>
      </c>
      <c r="D24" s="4">
        <v>0</v>
      </c>
      <c r="E24" s="4">
        <f>C24+D24</f>
        <v>0</v>
      </c>
      <c r="F24" s="4">
        <v>0</v>
      </c>
      <c r="G24" s="4">
        <v>0</v>
      </c>
      <c r="H24" s="4">
        <f>E24-F24</f>
        <v>0</v>
      </c>
    </row>
    <row r="25" spans="2:8" x14ac:dyDescent="0.2">
      <c r="B25" s="17" t="s">
        <v>13</v>
      </c>
      <c r="C25" s="4">
        <v>0</v>
      </c>
      <c r="D25" s="4">
        <v>0</v>
      </c>
      <c r="E25" s="4">
        <f>C25+D25</f>
        <v>0</v>
      </c>
      <c r="F25" s="4">
        <v>0</v>
      </c>
      <c r="G25" s="4">
        <v>0</v>
      </c>
      <c r="H25" s="4">
        <f>E25-F25</f>
        <v>0</v>
      </c>
    </row>
    <row r="26" spans="2:8" x14ac:dyDescent="0.2">
      <c r="B26" s="17" t="s">
        <v>12</v>
      </c>
      <c r="C26" s="4">
        <v>0</v>
      </c>
      <c r="D26" s="4">
        <v>0</v>
      </c>
      <c r="E26" s="4">
        <f>C26+D26</f>
        <v>0</v>
      </c>
      <c r="F26" s="4">
        <v>0</v>
      </c>
      <c r="G26" s="4">
        <v>0</v>
      </c>
      <c r="H26" s="4">
        <f>E26-F26</f>
        <v>0</v>
      </c>
    </row>
    <row r="27" spans="2:8" x14ac:dyDescent="0.2">
      <c r="B27" s="17" t="s">
        <v>11</v>
      </c>
      <c r="C27" s="4">
        <v>0</v>
      </c>
      <c r="D27" s="4">
        <v>0</v>
      </c>
      <c r="E27" s="4">
        <f>C27+D27</f>
        <v>0</v>
      </c>
      <c r="F27" s="4">
        <v>0</v>
      </c>
      <c r="G27" s="4">
        <v>0</v>
      </c>
      <c r="H27" s="4">
        <f>E27-F27</f>
        <v>0</v>
      </c>
    </row>
    <row r="28" spans="2:8" x14ac:dyDescent="0.2">
      <c r="B28" s="17" t="s">
        <v>10</v>
      </c>
      <c r="C28" s="4">
        <v>0</v>
      </c>
      <c r="D28" s="4">
        <v>0</v>
      </c>
      <c r="E28" s="4">
        <f>C28+D28</f>
        <v>0</v>
      </c>
      <c r="F28" s="4">
        <v>0</v>
      </c>
      <c r="G28" s="4">
        <v>0</v>
      </c>
      <c r="H28" s="4">
        <f>E28-F28</f>
        <v>0</v>
      </c>
    </row>
    <row r="29" spans="2:8" x14ac:dyDescent="0.2">
      <c r="B29" s="17" t="s">
        <v>9</v>
      </c>
      <c r="C29" s="4">
        <v>0</v>
      </c>
      <c r="D29" s="4">
        <v>0</v>
      </c>
      <c r="E29" s="4">
        <f>C29+D29</f>
        <v>0</v>
      </c>
      <c r="F29" s="4">
        <v>0</v>
      </c>
      <c r="G29" s="4">
        <v>0</v>
      </c>
      <c r="H29" s="4">
        <f>E29-F29</f>
        <v>0</v>
      </c>
    </row>
    <row r="30" spans="2:8" x14ac:dyDescent="0.2">
      <c r="B30" s="17" t="s">
        <v>8</v>
      </c>
      <c r="C30" s="4">
        <v>0</v>
      </c>
      <c r="D30" s="4">
        <v>0</v>
      </c>
      <c r="E30" s="4">
        <f>C30+D30</f>
        <v>0</v>
      </c>
      <c r="F30" s="4">
        <v>0</v>
      </c>
      <c r="G30" s="4">
        <v>0</v>
      </c>
      <c r="H30" s="4">
        <f>E30-F30</f>
        <v>0</v>
      </c>
    </row>
    <row r="31" spans="2:8" x14ac:dyDescent="0.2">
      <c r="B31" s="17" t="s">
        <v>7</v>
      </c>
      <c r="C31" s="4">
        <v>0</v>
      </c>
      <c r="D31" s="4">
        <v>0</v>
      </c>
      <c r="E31" s="4">
        <f>C31+D31</f>
        <v>0</v>
      </c>
      <c r="F31" s="4">
        <v>0</v>
      </c>
      <c r="G31" s="4">
        <v>0</v>
      </c>
      <c r="H31" s="4">
        <f>E31-F31</f>
        <v>0</v>
      </c>
    </row>
    <row r="32" spans="2:8" x14ac:dyDescent="0.2">
      <c r="B32" s="6" t="s">
        <v>6</v>
      </c>
      <c r="C32" s="5">
        <f>SUM(C33:C36)</f>
        <v>0</v>
      </c>
      <c r="D32" s="5">
        <f>SUM(D33:D36)</f>
        <v>0</v>
      </c>
      <c r="E32" s="5">
        <f>SUM(E33:E36)</f>
        <v>0</v>
      </c>
      <c r="F32" s="5">
        <f>SUM(F33:F36)</f>
        <v>0</v>
      </c>
      <c r="G32" s="5">
        <f>SUM(G33:G36)</f>
        <v>0</v>
      </c>
      <c r="H32" s="5">
        <f>SUM(H33:H36)</f>
        <v>0</v>
      </c>
    </row>
    <row r="33" spans="2:8" x14ac:dyDescent="0.2">
      <c r="B33" s="17" t="s">
        <v>5</v>
      </c>
      <c r="C33" s="4">
        <v>0</v>
      </c>
      <c r="D33" s="4">
        <v>0</v>
      </c>
      <c r="E33" s="4">
        <f>C33+D33</f>
        <v>0</v>
      </c>
      <c r="F33" s="4">
        <v>0</v>
      </c>
      <c r="G33" s="4">
        <v>0</v>
      </c>
      <c r="H33" s="4">
        <f>E33-F33</f>
        <v>0</v>
      </c>
    </row>
    <row r="34" spans="2:8" ht="11.25" customHeight="1" x14ac:dyDescent="0.2">
      <c r="B34" s="17" t="s">
        <v>4</v>
      </c>
      <c r="C34" s="4">
        <v>0</v>
      </c>
      <c r="D34" s="4">
        <v>0</v>
      </c>
      <c r="E34" s="4">
        <f>C34+D34</f>
        <v>0</v>
      </c>
      <c r="F34" s="4">
        <v>0</v>
      </c>
      <c r="G34" s="4">
        <v>0</v>
      </c>
      <c r="H34" s="4">
        <f>E34-F34</f>
        <v>0</v>
      </c>
    </row>
    <row r="35" spans="2:8" x14ac:dyDescent="0.2">
      <c r="B35" s="17" t="s">
        <v>3</v>
      </c>
      <c r="C35" s="4">
        <v>0</v>
      </c>
      <c r="D35" s="4">
        <v>0</v>
      </c>
      <c r="E35" s="4">
        <f>C35+D35</f>
        <v>0</v>
      </c>
      <c r="F35" s="4">
        <v>0</v>
      </c>
      <c r="G35" s="4">
        <v>0</v>
      </c>
      <c r="H35" s="4">
        <f>E35-F35</f>
        <v>0</v>
      </c>
    </row>
    <row r="36" spans="2:8" x14ac:dyDescent="0.2">
      <c r="B36" s="17" t="s">
        <v>2</v>
      </c>
      <c r="C36" s="4">
        <v>0</v>
      </c>
      <c r="D36" s="4">
        <v>0</v>
      </c>
      <c r="E36" s="4">
        <f>C36+D36</f>
        <v>0</v>
      </c>
      <c r="F36" s="4">
        <v>0</v>
      </c>
      <c r="G36" s="4">
        <v>0</v>
      </c>
      <c r="H36" s="4">
        <f>E36-F36</f>
        <v>0</v>
      </c>
    </row>
    <row r="37" spans="2:8" x14ac:dyDescent="0.2">
      <c r="B37" s="18" t="s">
        <v>1</v>
      </c>
      <c r="C37" s="3">
        <f>SUM(C32+C22+C14+C5)</f>
        <v>291714139.29000002</v>
      </c>
      <c r="D37" s="3">
        <f>SUM(D32+D22+D14+D5)</f>
        <v>351290078.25999999</v>
      </c>
      <c r="E37" s="3">
        <f>SUM(E32+E22+E14+E5)</f>
        <v>643004217.55000007</v>
      </c>
      <c r="F37" s="3">
        <f>SUM(F32+F22+F14+F5)</f>
        <v>167255612.48000002</v>
      </c>
      <c r="G37" s="3">
        <f>SUM(G32+G22+G14+G5)</f>
        <v>167255612.48000002</v>
      </c>
      <c r="H37" s="3">
        <f>SUM(H32+H22+H14+H5)</f>
        <v>475748605.07000005</v>
      </c>
    </row>
    <row r="38" spans="2:8" x14ac:dyDescent="0.2">
      <c r="B38" s="2"/>
      <c r="C38" s="2"/>
      <c r="D38" s="2"/>
      <c r="E38" s="2"/>
      <c r="F38" s="2"/>
      <c r="G38" s="2"/>
      <c r="H38" s="2"/>
    </row>
    <row r="39" spans="2:8" x14ac:dyDescent="0.2">
      <c r="B39" s="2" t="s">
        <v>0</v>
      </c>
      <c r="C39" s="2"/>
      <c r="D39" s="2"/>
      <c r="E39" s="2"/>
      <c r="F39" s="2"/>
      <c r="G39" s="2"/>
      <c r="H39" s="2"/>
    </row>
    <row r="40" spans="2:8" x14ac:dyDescent="0.2">
      <c r="B40" s="2"/>
      <c r="C40" s="2"/>
      <c r="D40" s="2"/>
      <c r="E40" s="2"/>
      <c r="F40" s="2"/>
      <c r="G40" s="2"/>
      <c r="H40" s="2"/>
    </row>
  </sheetData>
  <sheetProtection formatCells="0" formatColumns="0" formatRows="0" autoFilter="0"/>
  <mergeCells count="4">
    <mergeCell ref="B1:H1"/>
    <mergeCell ref="B2:B4"/>
    <mergeCell ref="C2:G2"/>
    <mergeCell ref="H2:H3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7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CFG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2024-04-25T22:12:17Z</cp:lastPrinted>
  <dcterms:created xsi:type="dcterms:W3CDTF">2024-04-25T22:11:50Z</dcterms:created>
  <dcterms:modified xsi:type="dcterms:W3CDTF">2024-04-25T22:12:53Z</dcterms:modified>
  <cp:contentStatus/>
</cp:coreProperties>
</file>