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COG" sheetId="1" r:id="rId1"/>
    <sheet name="Hoja2" sheetId="2" r:id="rId2"/>
    <sheet name="Hoja3" sheetId="3" r:id="rId3"/>
  </sheets>
  <definedNames>
    <definedName name="_xlnm.Print_Area" localSheetId="0">COG!$A$1:$L$57</definedName>
  </definedNames>
  <calcPr calcId="145621"/>
</workbook>
</file>

<file path=xl/calcChain.xml><?xml version="1.0" encoding="utf-8"?>
<calcChain xmlns="http://schemas.openxmlformats.org/spreadsheetml/2006/main">
  <c r="K45" i="1" l="1"/>
  <c r="J45" i="1"/>
  <c r="I45" i="1"/>
  <c r="H45" i="1"/>
  <c r="G45" i="1"/>
  <c r="F45" i="1"/>
  <c r="E45" i="1"/>
  <c r="D45" i="1"/>
  <c r="K43" i="1"/>
  <c r="K46" i="1" s="1"/>
  <c r="J43" i="1"/>
  <c r="J46" i="1" s="1"/>
  <c r="I43" i="1"/>
  <c r="I46" i="1" s="1"/>
  <c r="H43" i="1"/>
  <c r="H46" i="1" s="1"/>
  <c r="G43" i="1"/>
  <c r="G46" i="1" s="1"/>
  <c r="F43" i="1"/>
  <c r="F46" i="1" s="1"/>
  <c r="E43" i="1"/>
  <c r="E46" i="1" s="1"/>
  <c r="D43" i="1"/>
  <c r="D46" i="1" s="1"/>
  <c r="K38" i="1"/>
  <c r="J38" i="1"/>
  <c r="I38" i="1"/>
  <c r="H38" i="1"/>
  <c r="G38" i="1"/>
  <c r="F38" i="1"/>
  <c r="E38" i="1"/>
  <c r="D38" i="1"/>
  <c r="K34" i="1"/>
  <c r="J34" i="1"/>
  <c r="I34" i="1"/>
  <c r="H34" i="1"/>
  <c r="G34" i="1"/>
  <c r="F34" i="1"/>
  <c r="E34" i="1"/>
  <c r="D34" i="1"/>
  <c r="K24" i="1"/>
  <c r="J24" i="1"/>
  <c r="I24" i="1"/>
  <c r="H24" i="1"/>
  <c r="G24" i="1"/>
  <c r="F24" i="1"/>
  <c r="E24" i="1"/>
  <c r="D24" i="1"/>
  <c r="K15" i="1"/>
  <c r="J15" i="1"/>
  <c r="I15" i="1"/>
  <c r="H15" i="1"/>
  <c r="G15" i="1"/>
  <c r="F15" i="1"/>
  <c r="E15" i="1"/>
  <c r="D15" i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<sst xmlns="http://schemas.openxmlformats.org/spreadsheetml/2006/main" count="60" uniqueCount="60">
  <si>
    <t>ESTADO ANALÍTICO DEL EJERCICIO DEL PRESUPUESTO DE EGRESOS</t>
  </si>
  <si>
    <t>CLASIFICACIÓN POR OBJETO DEL GASTO (CAPÍTULO Y CONCEPTO)</t>
  </si>
  <si>
    <t>Del 1 de Enero al 30 de Septiembre de 2017</t>
  </si>
  <si>
    <t>Ente Público:</t>
  </si>
  <si>
    <t>Comisión de Deporte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</si>
  <si>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</si>
  <si>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</si>
  <si>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</si>
  <si>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</si>
  <si>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</si>
  <si>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</si>
  <si>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</si>
  <si>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</si>
  <si>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</si>
  <si>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</si>
  <si>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</si>
  <si>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</si>
  <si>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</si>
  <si>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</si>
  <si>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</si>
  <si>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</si>
  <si>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</si>
  <si>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</si>
  <si>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SERVICIOS PERSONALES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</si>
  <si>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</si>
  <si>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</si>
  <si>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</si>
  <si>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</si>
  <si>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</si>
  <si>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</si>
  <si>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</si>
  <si>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</si>
  <si>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MATERIALES Y SUMINISTROS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</si>
  <si>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</si>
  <si>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</si>
  <si>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</si>
  <si>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</si>
  <si>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</si>
  <si>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</si>
  <si>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</si>
  <si>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</si>
  <si>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</si>
  <si>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</si>
  <si>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 AL RESTO DEL SECTOR PÚBLICO</t>
  </si>
  <si>
    <t>AYUDAS SOCIALES</t>
  </si>
  <si>
    <t>PENSIONES Y JUBILACIONES</t>
  </si>
  <si>
    <t>TRANSFERENCIAS, ASIGNACIONES, SUBSIDIOS Y OTRAS AY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</si>
  <si>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</si>
  <si>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</si>
  <si>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</si>
  <si>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</si>
  <si>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BIENES MUEBLES, INMUEBLES E INTANGIBLES</t>
  </si>
  <si>
    <t>OBRA PÚBLICA EN BIENES PROPIOS</t>
  </si>
  <si>
    <t>INVERSIÓN PÚBLICA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</si>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</sst>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3" fontId="3" fillId="2" borderId="4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7" fillId="2" borderId="0" xfId="0" applyFont="1" applyFill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3" fontId="7" fillId="2" borderId="4" xfId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43" fontId="7" fillId="2" borderId="2" xfId="1" applyFont="1" applyFill="1" applyBorder="1" applyAlignment="1">
      <alignment vertical="center" wrapText="1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4" fontId="0" fillId="0" borderId="0" xfId="0" applyNumberForma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I60" sqref="I60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6" width="15.7109375" style="3" customWidth="1"/>
    <col min="7" max="7" width="16.140625" style="3" customWidth="1"/>
    <col min="8" max="11" width="15.7109375" style="3" customWidth="1"/>
    <col min="12" max="12" width="3.7109375" style="1" customWidth="1"/>
    <col min="13" max="16384" width="11.42578125" style="3"/>
  </cols>
  <sheetData>
    <row r="1" spans="1:2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2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21" s="1" customFormat="1" ht="18" customHeight="1" x14ac:dyDescent="0.2">
      <c r="C4" s="4" t="s">
        <v>3</v>
      </c>
      <c r="D4" s="5" t="s">
        <v>4</v>
      </c>
      <c r="E4" s="5"/>
      <c r="F4" s="5"/>
      <c r="G4" s="5"/>
      <c r="H4" s="6"/>
      <c r="I4" s="6"/>
      <c r="J4" s="6"/>
    </row>
    <row r="5" spans="1:21" s="1" customFormat="1" ht="6.75" customHeight="1" x14ac:dyDescent="0.2"/>
    <row r="6" spans="1:21" x14ac:dyDescent="0.2">
      <c r="B6" s="7" t="s">
        <v>5</v>
      </c>
      <c r="C6" s="7"/>
      <c r="D6" s="8" t="s">
        <v>6</v>
      </c>
      <c r="E6" s="8"/>
      <c r="F6" s="8"/>
      <c r="G6" s="8"/>
      <c r="H6" s="8"/>
      <c r="I6" s="8"/>
      <c r="J6" s="8"/>
      <c r="K6" s="8" t="s">
        <v>7</v>
      </c>
    </row>
    <row r="7" spans="1:21" ht="25.5" x14ac:dyDescent="0.25">
      <c r="B7" s="7"/>
      <c r="C7" s="7"/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8"/>
      <c r="N7"/>
      <c r="O7"/>
      <c r="P7"/>
      <c r="Q7"/>
      <c r="R7"/>
      <c r="S7"/>
      <c r="T7"/>
      <c r="U7"/>
    </row>
    <row r="8" spans="1:21" ht="11.25" customHeight="1" x14ac:dyDescent="0.2">
      <c r="B8" s="7"/>
      <c r="C8" s="7"/>
      <c r="D8" s="9">
        <v>1</v>
      </c>
      <c r="E8" s="9">
        <v>2</v>
      </c>
      <c r="F8" s="9" t="s">
        <v>15</v>
      </c>
      <c r="G8" s="9">
        <v>4</v>
      </c>
      <c r="H8" s="9">
        <v>5</v>
      </c>
      <c r="I8" s="9">
        <v>6</v>
      </c>
      <c r="J8" s="9">
        <v>7</v>
      </c>
      <c r="K8" s="9" t="s">
        <v>16</v>
      </c>
    </row>
    <row r="9" spans="1:21" ht="12.75" customHeight="1" x14ac:dyDescent="0.25">
      <c r="B9" s="10"/>
      <c r="C9" t="s">
        <v>17</v>
      </c>
      <c r="D9" s="11">
        <v>11927988</v>
      </c>
      <c r="E9" s="11">
        <v>73317.88</v>
      </c>
      <c r="F9" s="11">
        <v>12001305.880000001</v>
      </c>
      <c r="G9" s="11">
        <v>8845568.6400000006</v>
      </c>
      <c r="H9" s="11">
        <v>8692350.9600000009</v>
      </c>
      <c r="I9" s="11">
        <v>8692350.9600000009</v>
      </c>
      <c r="J9" s="11">
        <v>8692350.9600000009</v>
      </c>
      <c r="K9" s="11">
        <v>3308954.92</v>
      </c>
    </row>
    <row r="10" spans="1:21" ht="15" x14ac:dyDescent="0.25">
      <c r="B10" s="12"/>
      <c r="C10" t="s">
        <v>18</v>
      </c>
      <c r="D10" s="11">
        <v>15610145.82</v>
      </c>
      <c r="E10" s="11">
        <v>19129801.129999999</v>
      </c>
      <c r="F10" s="11">
        <v>34739946.950000003</v>
      </c>
      <c r="G10" s="11">
        <v>23862606.039999999</v>
      </c>
      <c r="H10" s="11">
        <v>23847603.010000002</v>
      </c>
      <c r="I10" s="11">
        <v>23847603.010000002</v>
      </c>
      <c r="J10" s="11">
        <v>23847603.010000002</v>
      </c>
      <c r="K10" s="11">
        <v>10892343.939999999</v>
      </c>
    </row>
    <row r="11" spans="1:21" ht="12.75" customHeight="1" x14ac:dyDescent="0.25">
      <c r="B11" s="13"/>
      <c r="C11" t="s">
        <v>19</v>
      </c>
      <c r="D11" s="11">
        <v>14721550</v>
      </c>
      <c r="E11" s="11">
        <v>270261.49</v>
      </c>
      <c r="F11" s="11">
        <v>14991811.49</v>
      </c>
      <c r="G11" s="11">
        <v>7689610.6100000003</v>
      </c>
      <c r="H11" s="11">
        <v>7537066.9199999999</v>
      </c>
      <c r="I11" s="11">
        <v>7537066.9199999999</v>
      </c>
      <c r="J11" s="11">
        <v>7537066.9199999999</v>
      </c>
      <c r="K11" s="11">
        <v>7454744.5700000003</v>
      </c>
    </row>
    <row r="12" spans="1:21" ht="15" x14ac:dyDescent="0.25">
      <c r="B12" s="12"/>
      <c r="C12" t="s">
        <v>20</v>
      </c>
      <c r="D12" s="11">
        <v>3904394</v>
      </c>
      <c r="E12" s="11">
        <v>157241.88</v>
      </c>
      <c r="F12" s="11">
        <v>4061635.88</v>
      </c>
      <c r="G12" s="11">
        <v>2872160.62</v>
      </c>
      <c r="H12" s="11">
        <v>2825676.16</v>
      </c>
      <c r="I12" s="11">
        <v>2825676.16</v>
      </c>
      <c r="J12" s="11">
        <v>2825676.16</v>
      </c>
      <c r="K12" s="11">
        <v>1235959.72</v>
      </c>
    </row>
    <row r="13" spans="1:21" ht="15" x14ac:dyDescent="0.25">
      <c r="B13" s="12"/>
      <c r="C13" t="s">
        <v>21</v>
      </c>
      <c r="D13" s="11">
        <v>11922179.439999999</v>
      </c>
      <c r="E13" s="11">
        <v>944753.76</v>
      </c>
      <c r="F13" s="11">
        <v>12866933.199999999</v>
      </c>
      <c r="G13" s="11">
        <v>9385312.8699999992</v>
      </c>
      <c r="H13" s="11">
        <v>9244547.4800000004</v>
      </c>
      <c r="I13" s="11">
        <v>9244547.4800000004</v>
      </c>
      <c r="J13" s="11">
        <v>9244547.4800000004</v>
      </c>
      <c r="K13" s="11">
        <v>3622385.72</v>
      </c>
    </row>
    <row r="14" spans="1:21" ht="15" x14ac:dyDescent="0.25">
      <c r="B14" s="12"/>
      <c r="C14" t="s">
        <v>22</v>
      </c>
      <c r="D14" s="11">
        <v>221678</v>
      </c>
      <c r="E14" s="11">
        <v>2994.75</v>
      </c>
      <c r="F14" s="11">
        <v>224672.75</v>
      </c>
      <c r="G14" s="11">
        <v>49517.95</v>
      </c>
      <c r="H14" s="11">
        <v>49048.2</v>
      </c>
      <c r="I14" s="11">
        <v>49048.2</v>
      </c>
      <c r="J14" s="11">
        <v>49048.2</v>
      </c>
      <c r="K14" s="11">
        <v>175624.55</v>
      </c>
    </row>
    <row r="15" spans="1:21" s="18" customFormat="1" ht="12.75" customHeight="1" x14ac:dyDescent="0.25">
      <c r="A15" s="14"/>
      <c r="B15" s="15" t="s">
        <v>23</v>
      </c>
      <c r="C15" s="16"/>
      <c r="D15" s="17">
        <f>SUM(D9:D14)</f>
        <v>58307935.259999998</v>
      </c>
      <c r="E15" s="17">
        <f t="shared" ref="E15:K15" si="0">SUM(E9:E14)</f>
        <v>20578370.889999997</v>
      </c>
      <c r="F15" s="17">
        <f t="shared" si="0"/>
        <v>78886306.150000006</v>
      </c>
      <c r="G15" s="17">
        <f t="shared" si="0"/>
        <v>52704776.729999997</v>
      </c>
      <c r="H15" s="17">
        <f t="shared" si="0"/>
        <v>52196292.730000004</v>
      </c>
      <c r="I15" s="17">
        <f t="shared" si="0"/>
        <v>52196292.730000004</v>
      </c>
      <c r="J15" s="17">
        <f t="shared" si="0"/>
        <v>52196292.730000004</v>
      </c>
      <c r="K15" s="17">
        <f t="shared" si="0"/>
        <v>26690013.419999998</v>
      </c>
      <c r="L15" s="14"/>
    </row>
    <row r="16" spans="1:21" ht="15" x14ac:dyDescent="0.25">
      <c r="B16" s="12"/>
      <c r="C16" t="s">
        <v>24</v>
      </c>
      <c r="D16" s="11">
        <v>2414340</v>
      </c>
      <c r="E16" s="11">
        <v>-13555.11</v>
      </c>
      <c r="F16" s="11">
        <v>2400784.89</v>
      </c>
      <c r="G16" s="11">
        <v>1739765.92</v>
      </c>
      <c r="H16" s="11">
        <v>1254015.82</v>
      </c>
      <c r="I16" s="11">
        <v>1254015.82</v>
      </c>
      <c r="J16" s="11">
        <v>1254015.82</v>
      </c>
      <c r="K16" s="11">
        <v>1146769.07</v>
      </c>
    </row>
    <row r="17" spans="1:12" ht="15" x14ac:dyDescent="0.25">
      <c r="B17" s="12"/>
      <c r="C17" t="s">
        <v>25</v>
      </c>
      <c r="D17" s="11">
        <v>259618.21</v>
      </c>
      <c r="E17" s="11">
        <v>-38522.6</v>
      </c>
      <c r="F17" s="11">
        <v>221095.61</v>
      </c>
      <c r="G17" s="11">
        <v>47334.37</v>
      </c>
      <c r="H17" s="11">
        <v>47334.37</v>
      </c>
      <c r="I17" s="11">
        <v>47334.37</v>
      </c>
      <c r="J17" s="11">
        <v>47334.37</v>
      </c>
      <c r="K17" s="11">
        <v>173761.24</v>
      </c>
    </row>
    <row r="18" spans="1:12" ht="15" x14ac:dyDescent="0.25">
      <c r="B18" s="12"/>
      <c r="C18" t="s">
        <v>26</v>
      </c>
      <c r="D18" s="11">
        <v>363000</v>
      </c>
      <c r="E18" s="11">
        <v>195558.89</v>
      </c>
      <c r="F18" s="11">
        <v>558558.89</v>
      </c>
      <c r="G18" s="11">
        <v>422732.15</v>
      </c>
      <c r="H18" s="11">
        <v>425864.95</v>
      </c>
      <c r="I18" s="11">
        <v>425864.95</v>
      </c>
      <c r="J18" s="11">
        <v>425864.95</v>
      </c>
      <c r="K18" s="11">
        <v>132693.94</v>
      </c>
    </row>
    <row r="19" spans="1:12" ht="15" x14ac:dyDescent="0.25">
      <c r="B19" s="12"/>
      <c r="C19" t="s">
        <v>27</v>
      </c>
      <c r="D19" s="11">
        <v>469500</v>
      </c>
      <c r="E19" s="11">
        <v>601146.84</v>
      </c>
      <c r="F19" s="11">
        <v>1070646.8400000001</v>
      </c>
      <c r="G19" s="11">
        <v>873400.23</v>
      </c>
      <c r="H19" s="11">
        <v>862790.83</v>
      </c>
      <c r="I19" s="11">
        <v>862790.83</v>
      </c>
      <c r="J19" s="11">
        <v>862790.83</v>
      </c>
      <c r="K19" s="11">
        <v>207856.01</v>
      </c>
    </row>
    <row r="20" spans="1:12" ht="15" x14ac:dyDescent="0.25">
      <c r="B20" s="12"/>
      <c r="C20" t="s">
        <v>28</v>
      </c>
      <c r="D20" s="11">
        <v>828666.23</v>
      </c>
      <c r="E20" s="11">
        <v>-179192</v>
      </c>
      <c r="F20" s="11">
        <v>649474.23</v>
      </c>
      <c r="G20" s="11">
        <v>455371.91</v>
      </c>
      <c r="H20" s="11">
        <v>446516.66</v>
      </c>
      <c r="I20" s="11">
        <v>446516.66</v>
      </c>
      <c r="J20" s="11">
        <v>446516.66</v>
      </c>
      <c r="K20" s="11">
        <v>202957.57</v>
      </c>
    </row>
    <row r="21" spans="1:12" ht="15" x14ac:dyDescent="0.25">
      <c r="B21" s="12"/>
      <c r="C21" t="s">
        <v>29</v>
      </c>
      <c r="D21" s="11">
        <v>4336000</v>
      </c>
      <c r="E21" s="11">
        <v>-326000</v>
      </c>
      <c r="F21" s="11">
        <v>4010000</v>
      </c>
      <c r="G21" s="11">
        <v>2629332.12</v>
      </c>
      <c r="H21" s="11">
        <v>2628795.23</v>
      </c>
      <c r="I21" s="11">
        <v>2628795.23</v>
      </c>
      <c r="J21" s="11">
        <v>2628795.23</v>
      </c>
      <c r="K21" s="11">
        <v>1381204.77</v>
      </c>
    </row>
    <row r="22" spans="1:12" ht="15" x14ac:dyDescent="0.25">
      <c r="B22" s="12"/>
      <c r="C22" t="s">
        <v>30</v>
      </c>
      <c r="D22" s="11">
        <v>15114602.859999999</v>
      </c>
      <c r="E22" s="11">
        <v>5090205.01</v>
      </c>
      <c r="F22" s="11">
        <v>20204807.870000001</v>
      </c>
      <c r="G22" s="11">
        <v>15760571.220000001</v>
      </c>
      <c r="H22" s="11">
        <v>9273062.0199999996</v>
      </c>
      <c r="I22" s="11">
        <v>9273062.0199999996</v>
      </c>
      <c r="J22" s="11">
        <v>9273062.0199999996</v>
      </c>
      <c r="K22" s="11">
        <v>10931745.85</v>
      </c>
    </row>
    <row r="23" spans="1:12" ht="15" x14ac:dyDescent="0.25">
      <c r="B23" s="12"/>
      <c r="C23" t="s">
        <v>31</v>
      </c>
      <c r="D23" s="11">
        <v>310100</v>
      </c>
      <c r="E23" s="11">
        <v>20453.52</v>
      </c>
      <c r="F23" s="11">
        <v>330553.52</v>
      </c>
      <c r="G23" s="11">
        <v>216303.1</v>
      </c>
      <c r="H23" s="11">
        <v>216282.66</v>
      </c>
      <c r="I23" s="11">
        <v>216282.66</v>
      </c>
      <c r="J23" s="11">
        <v>216282.66</v>
      </c>
      <c r="K23" s="11">
        <v>114270.86</v>
      </c>
    </row>
    <row r="24" spans="1:12" s="18" customFormat="1" ht="15" x14ac:dyDescent="0.25">
      <c r="A24" s="14"/>
      <c r="B24" s="15" t="s">
        <v>32</v>
      </c>
      <c r="C24" s="16"/>
      <c r="D24" s="17">
        <f>SUM(D16:D23)</f>
        <v>24095827.299999997</v>
      </c>
      <c r="E24" s="17">
        <f>SUM(E16:E23)</f>
        <v>5350094.5499999989</v>
      </c>
      <c r="F24" s="17">
        <f t="shared" ref="F24:I24" si="1">SUM(F16:F23)</f>
        <v>29445921.850000001</v>
      </c>
      <c r="G24" s="17">
        <f t="shared" si="1"/>
        <v>22144811.020000003</v>
      </c>
      <c r="H24" s="17">
        <f t="shared" si="1"/>
        <v>15154662.539999999</v>
      </c>
      <c r="I24" s="17">
        <f t="shared" si="1"/>
        <v>15154662.539999999</v>
      </c>
      <c r="J24" s="17">
        <f>SUM(J16:J23)</f>
        <v>15154662.539999999</v>
      </c>
      <c r="K24" s="17">
        <f>SUM(K16:K23)</f>
        <v>14291259.309999999</v>
      </c>
      <c r="L24" s="14"/>
    </row>
    <row r="25" spans="1:12" ht="15" x14ac:dyDescent="0.25">
      <c r="B25" s="12"/>
      <c r="C25" t="s">
        <v>33</v>
      </c>
      <c r="D25" s="11">
        <v>12375287.51</v>
      </c>
      <c r="E25" s="11">
        <v>-3347509.11</v>
      </c>
      <c r="F25" s="11">
        <v>9027778.4000000004</v>
      </c>
      <c r="G25" s="11">
        <v>7896800.96</v>
      </c>
      <c r="H25" s="11">
        <v>7896448.5999999996</v>
      </c>
      <c r="I25" s="11">
        <v>7896448.5999999996</v>
      </c>
      <c r="J25" s="11">
        <v>7896448.5999999996</v>
      </c>
      <c r="K25" s="11">
        <v>1131329.8</v>
      </c>
    </row>
    <row r="26" spans="1:12" ht="15" x14ac:dyDescent="0.25">
      <c r="B26" s="12"/>
      <c r="C26" t="s">
        <v>34</v>
      </c>
      <c r="D26" s="11">
        <v>7522616.5599999996</v>
      </c>
      <c r="E26" s="11">
        <v>56941.47</v>
      </c>
      <c r="F26" s="11">
        <v>7579558.0300000003</v>
      </c>
      <c r="G26" s="11">
        <v>5839988.9900000002</v>
      </c>
      <c r="H26" s="11">
        <v>5684036.6399999997</v>
      </c>
      <c r="I26" s="11">
        <v>5684036.6399999997</v>
      </c>
      <c r="J26" s="11">
        <v>5684036.6399999997</v>
      </c>
      <c r="K26" s="11">
        <v>1895521.39</v>
      </c>
    </row>
    <row r="27" spans="1:12" ht="15" x14ac:dyDescent="0.25">
      <c r="B27" s="12"/>
      <c r="C27" t="s">
        <v>35</v>
      </c>
      <c r="D27" s="11">
        <v>6505830.25</v>
      </c>
      <c r="E27" s="11">
        <v>3774903.25</v>
      </c>
      <c r="F27" s="11">
        <v>10280733.5</v>
      </c>
      <c r="G27" s="11">
        <v>7905882.7599999998</v>
      </c>
      <c r="H27" s="11">
        <v>7838779.7599999998</v>
      </c>
      <c r="I27" s="11">
        <v>7838779.7599999998</v>
      </c>
      <c r="J27" s="11">
        <v>7838779.7599999998</v>
      </c>
      <c r="K27" s="11">
        <v>2441953.7400000002</v>
      </c>
    </row>
    <row r="28" spans="1:12" ht="15" x14ac:dyDescent="0.25">
      <c r="B28" s="12"/>
      <c r="C28" t="s">
        <v>36</v>
      </c>
      <c r="D28" s="11">
        <v>493900</v>
      </c>
      <c r="E28" s="11">
        <v>445293.64</v>
      </c>
      <c r="F28" s="11">
        <v>939193.64</v>
      </c>
      <c r="G28" s="11">
        <v>731221.02</v>
      </c>
      <c r="H28" s="11">
        <v>677591.75</v>
      </c>
      <c r="I28" s="11">
        <v>677591.75</v>
      </c>
      <c r="J28" s="11">
        <v>677591.75</v>
      </c>
      <c r="K28" s="11">
        <v>261601.89</v>
      </c>
    </row>
    <row r="29" spans="1:12" ht="15" x14ac:dyDescent="0.25">
      <c r="B29" s="12"/>
      <c r="C29" t="s">
        <v>37</v>
      </c>
      <c r="D29" s="11">
        <v>17015854</v>
      </c>
      <c r="E29" s="11">
        <v>-1931021</v>
      </c>
      <c r="F29" s="11">
        <v>15084833</v>
      </c>
      <c r="G29" s="11">
        <v>12744432.5</v>
      </c>
      <c r="H29" s="11">
        <v>11803446.130000001</v>
      </c>
      <c r="I29" s="11">
        <v>11803446.130000001</v>
      </c>
      <c r="J29" s="11">
        <v>11803446.130000001</v>
      </c>
      <c r="K29" s="11">
        <v>3281386.87</v>
      </c>
    </row>
    <row r="30" spans="1:12" ht="15" x14ac:dyDescent="0.25">
      <c r="B30" s="12"/>
      <c r="C30" t="s">
        <v>38</v>
      </c>
      <c r="D30" s="11">
        <v>6531000</v>
      </c>
      <c r="E30" s="11">
        <v>11658803.199999999</v>
      </c>
      <c r="F30" s="11">
        <v>18189803.199999999</v>
      </c>
      <c r="G30" s="11">
        <v>10524727.390000001</v>
      </c>
      <c r="H30" s="11">
        <v>10524727.390000001</v>
      </c>
      <c r="I30" s="11">
        <v>10524727.390000001</v>
      </c>
      <c r="J30" s="11">
        <v>10524727.390000001</v>
      </c>
      <c r="K30" s="11">
        <v>7665075.8099999996</v>
      </c>
    </row>
    <row r="31" spans="1:12" ht="15" x14ac:dyDescent="0.25">
      <c r="B31" s="12"/>
      <c r="C31" t="s">
        <v>39</v>
      </c>
      <c r="D31" s="11">
        <v>3522503.56</v>
      </c>
      <c r="E31" s="11">
        <v>-606989.41</v>
      </c>
      <c r="F31" s="11">
        <v>2915514.15</v>
      </c>
      <c r="G31" s="11">
        <v>1813100.94</v>
      </c>
      <c r="H31" s="11">
        <v>1658740.34</v>
      </c>
      <c r="I31" s="11">
        <v>1658740.34</v>
      </c>
      <c r="J31" s="11">
        <v>1658740.34</v>
      </c>
      <c r="K31" s="11">
        <v>1256773.81</v>
      </c>
    </row>
    <row r="32" spans="1:12" ht="15" x14ac:dyDescent="0.25">
      <c r="B32" s="12"/>
      <c r="C32" t="s">
        <v>40</v>
      </c>
      <c r="D32" s="11">
        <v>8854800</v>
      </c>
      <c r="E32" s="11">
        <v>3998079.55</v>
      </c>
      <c r="F32" s="11">
        <v>12852879.550000001</v>
      </c>
      <c r="G32" s="11">
        <v>6330034.7000000002</v>
      </c>
      <c r="H32" s="11">
        <v>6086911.8600000003</v>
      </c>
      <c r="I32" s="11">
        <v>6086911.8600000003</v>
      </c>
      <c r="J32" s="11">
        <v>6086911.8600000003</v>
      </c>
      <c r="K32" s="11">
        <v>6765967.6900000004</v>
      </c>
    </row>
    <row r="33" spans="1:12" ht="15" x14ac:dyDescent="0.25">
      <c r="B33" s="12"/>
      <c r="C33" t="s">
        <v>41</v>
      </c>
      <c r="D33" s="11">
        <v>1548396.04</v>
      </c>
      <c r="E33" s="11">
        <v>538241.32999999996</v>
      </c>
      <c r="F33" s="11">
        <v>2086637.37</v>
      </c>
      <c r="G33" s="11">
        <v>1311337.1399999999</v>
      </c>
      <c r="H33" s="11">
        <v>1302344.54</v>
      </c>
      <c r="I33" s="11">
        <v>1302344.54</v>
      </c>
      <c r="J33" s="11">
        <v>1302344.54</v>
      </c>
      <c r="K33" s="11">
        <v>784292.83</v>
      </c>
    </row>
    <row r="34" spans="1:12" s="18" customFormat="1" ht="15" x14ac:dyDescent="0.25">
      <c r="A34" s="14"/>
      <c r="B34" s="15" t="s">
        <v>42</v>
      </c>
      <c r="C34" s="16"/>
      <c r="D34" s="17">
        <f>SUM(D25:D33)</f>
        <v>64370187.920000002</v>
      </c>
      <c r="E34" s="17">
        <f t="shared" ref="E34:K34" si="2">SUM(E25:E33)</f>
        <v>14586742.92</v>
      </c>
      <c r="F34" s="17">
        <f t="shared" si="2"/>
        <v>78956930.840000004</v>
      </c>
      <c r="G34" s="17">
        <f t="shared" si="2"/>
        <v>55097526.400000006</v>
      </c>
      <c r="H34" s="17">
        <f t="shared" si="2"/>
        <v>53473027.010000005</v>
      </c>
      <c r="I34" s="17">
        <f t="shared" si="2"/>
        <v>53473027.010000005</v>
      </c>
      <c r="J34" s="17">
        <f t="shared" si="2"/>
        <v>53473027.010000005</v>
      </c>
      <c r="K34" s="17">
        <f t="shared" si="2"/>
        <v>25483903.829999998</v>
      </c>
      <c r="L34" s="14"/>
    </row>
    <row r="35" spans="1:12" ht="15" x14ac:dyDescent="0.25">
      <c r="B35" s="12"/>
      <c r="C35" t="s">
        <v>43</v>
      </c>
      <c r="D35" s="11">
        <v>48076902.439999998</v>
      </c>
      <c r="E35" s="11">
        <v>80583798.799999997</v>
      </c>
      <c r="F35" s="11">
        <v>128660701.23999999</v>
      </c>
      <c r="G35" s="11">
        <v>87110419.269999996</v>
      </c>
      <c r="H35" s="11">
        <v>87110419.269999996</v>
      </c>
      <c r="I35" s="11">
        <v>87110419.269999996</v>
      </c>
      <c r="J35" s="11">
        <v>87110419.269999996</v>
      </c>
      <c r="K35" s="11">
        <v>41550281.969999999</v>
      </c>
    </row>
    <row r="36" spans="1:12" ht="15" x14ac:dyDescent="0.25">
      <c r="B36" s="12"/>
      <c r="C36" t="s">
        <v>44</v>
      </c>
      <c r="D36" s="11">
        <v>54346629.399999999</v>
      </c>
      <c r="E36" s="11">
        <v>6888846</v>
      </c>
      <c r="F36" s="11">
        <v>61235475.399999999</v>
      </c>
      <c r="G36" s="11">
        <v>37484912.109999999</v>
      </c>
      <c r="H36" s="11">
        <v>35049293.329999998</v>
      </c>
      <c r="I36" s="11">
        <v>35049293.329999998</v>
      </c>
      <c r="J36" s="11">
        <v>35049293.329999998</v>
      </c>
      <c r="K36" s="11">
        <v>26186182.07</v>
      </c>
    </row>
    <row r="37" spans="1:12" ht="15" x14ac:dyDescent="0.25">
      <c r="B37" s="12"/>
      <c r="C37" t="s">
        <v>45</v>
      </c>
      <c r="D37" s="11">
        <v>15300</v>
      </c>
      <c r="E37" s="11">
        <v>0</v>
      </c>
      <c r="F37" s="11">
        <v>15300</v>
      </c>
      <c r="G37" s="11">
        <v>9013.8799999999992</v>
      </c>
      <c r="H37" s="11">
        <v>9013.8799999999992</v>
      </c>
      <c r="I37" s="11">
        <v>9013.8799999999992</v>
      </c>
      <c r="J37" s="11">
        <v>9013.8799999999992</v>
      </c>
      <c r="K37" s="11">
        <v>6286.12</v>
      </c>
    </row>
    <row r="38" spans="1:12" s="18" customFormat="1" ht="15" x14ac:dyDescent="0.25">
      <c r="A38" s="14"/>
      <c r="B38" s="15" t="s">
        <v>46</v>
      </c>
      <c r="C38" s="16"/>
      <c r="D38" s="17">
        <f>SUM(D35:D37)</f>
        <v>102438831.84</v>
      </c>
      <c r="E38" s="17">
        <f t="shared" ref="E38:K38" si="3">SUM(E35:E37)</f>
        <v>87472644.799999997</v>
      </c>
      <c r="F38" s="17">
        <f t="shared" si="3"/>
        <v>189911476.63999999</v>
      </c>
      <c r="G38" s="17">
        <f t="shared" si="3"/>
        <v>124604345.25999999</v>
      </c>
      <c r="H38" s="17">
        <f t="shared" si="3"/>
        <v>122168726.47999999</v>
      </c>
      <c r="I38" s="17">
        <f t="shared" si="3"/>
        <v>122168726.47999999</v>
      </c>
      <c r="J38" s="17">
        <f t="shared" si="3"/>
        <v>122168726.47999999</v>
      </c>
      <c r="K38" s="17">
        <f t="shared" si="3"/>
        <v>67742750.159999996</v>
      </c>
      <c r="L38" s="14"/>
    </row>
    <row r="39" spans="1:12" ht="15" x14ac:dyDescent="0.25">
      <c r="B39" s="12"/>
      <c r="C39" t="s">
        <v>47</v>
      </c>
      <c r="D39" s="11">
        <v>1102500</v>
      </c>
      <c r="E39" s="11">
        <v>1541600</v>
      </c>
      <c r="F39" s="11">
        <v>2644100</v>
      </c>
      <c r="G39" s="11">
        <v>2216313.08</v>
      </c>
      <c r="H39" s="11">
        <v>318913.08</v>
      </c>
      <c r="I39" s="11">
        <v>318913.08</v>
      </c>
      <c r="J39" s="11">
        <v>318913.08</v>
      </c>
      <c r="K39" s="11">
        <v>2325186.92</v>
      </c>
    </row>
    <row r="40" spans="1:12" ht="15" x14ac:dyDescent="0.25">
      <c r="B40" s="12"/>
      <c r="C40" t="s">
        <v>48</v>
      </c>
      <c r="D40" s="11">
        <v>697800</v>
      </c>
      <c r="E40" s="11">
        <v>124000</v>
      </c>
      <c r="F40" s="11">
        <v>821800</v>
      </c>
      <c r="G40" s="11">
        <v>725492.34</v>
      </c>
      <c r="H40" s="11">
        <v>79987.899999999994</v>
      </c>
      <c r="I40" s="11">
        <v>79987.899999999994</v>
      </c>
      <c r="J40" s="11">
        <v>79987.899999999994</v>
      </c>
      <c r="K40" s="11">
        <v>741812.1</v>
      </c>
    </row>
    <row r="41" spans="1:12" ht="15" x14ac:dyDescent="0.25">
      <c r="B41" s="12"/>
      <c r="C41" t="s">
        <v>49</v>
      </c>
      <c r="D41" s="11">
        <v>400000</v>
      </c>
      <c r="E41" s="11">
        <v>40000</v>
      </c>
      <c r="F41" s="11">
        <v>440000</v>
      </c>
      <c r="G41" s="11">
        <v>400000</v>
      </c>
      <c r="H41" s="11">
        <v>0</v>
      </c>
      <c r="I41" s="11">
        <v>0</v>
      </c>
      <c r="J41" s="11">
        <v>0</v>
      </c>
      <c r="K41" s="11">
        <v>440000</v>
      </c>
    </row>
    <row r="42" spans="1:12" ht="15" x14ac:dyDescent="0.25">
      <c r="B42" s="12"/>
      <c r="C42" t="s">
        <v>50</v>
      </c>
      <c r="D42" s="11">
        <v>315000</v>
      </c>
      <c r="E42" s="11">
        <v>0</v>
      </c>
      <c r="F42" s="11">
        <v>315000</v>
      </c>
      <c r="G42" s="11">
        <v>288882.73</v>
      </c>
      <c r="H42" s="11">
        <v>213312.73</v>
      </c>
      <c r="I42" s="11">
        <v>213312.73</v>
      </c>
      <c r="J42" s="11">
        <v>213312.73</v>
      </c>
      <c r="K42" s="11">
        <v>101687.27</v>
      </c>
    </row>
    <row r="43" spans="1:12" s="18" customFormat="1" ht="15" x14ac:dyDescent="0.25">
      <c r="A43" s="14"/>
      <c r="B43" s="15" t="s">
        <v>51</v>
      </c>
      <c r="C43" s="16"/>
      <c r="D43" s="17">
        <f t="shared" ref="D43:K43" si="4">SUM(D39:D42)</f>
        <v>2515300</v>
      </c>
      <c r="E43" s="17">
        <f t="shared" si="4"/>
        <v>1705600</v>
      </c>
      <c r="F43" s="17">
        <f t="shared" si="4"/>
        <v>4220900</v>
      </c>
      <c r="G43" s="17">
        <f t="shared" si="4"/>
        <v>3630688.15</v>
      </c>
      <c r="H43" s="17">
        <f t="shared" si="4"/>
        <v>612213.71</v>
      </c>
      <c r="I43" s="17">
        <f t="shared" si="4"/>
        <v>612213.71</v>
      </c>
      <c r="J43" s="17">
        <f t="shared" si="4"/>
        <v>612213.71</v>
      </c>
      <c r="K43" s="17">
        <f t="shared" si="4"/>
        <v>3608686.29</v>
      </c>
      <c r="L43" s="14"/>
    </row>
    <row r="44" spans="1:12" ht="15" x14ac:dyDescent="0.25">
      <c r="B44" s="12"/>
      <c r="C44" t="s">
        <v>52</v>
      </c>
      <c r="D44" s="11">
        <v>3000000</v>
      </c>
      <c r="E44" s="11">
        <v>230045183.50999999</v>
      </c>
      <c r="F44" s="11">
        <v>233045183.50999999</v>
      </c>
      <c r="G44" s="11">
        <v>91269207.329999998</v>
      </c>
      <c r="H44" s="11">
        <v>72111221.5</v>
      </c>
      <c r="I44" s="11">
        <v>72111221.5</v>
      </c>
      <c r="J44" s="11">
        <v>72111221.5</v>
      </c>
      <c r="K44" s="11">
        <v>160933962.00999999</v>
      </c>
    </row>
    <row r="45" spans="1:12" s="18" customFormat="1" ht="15" x14ac:dyDescent="0.25">
      <c r="A45" s="14"/>
      <c r="B45" s="19" t="s">
        <v>53</v>
      </c>
      <c r="C45" s="20"/>
      <c r="D45" s="17">
        <f>SUM(D44)</f>
        <v>3000000</v>
      </c>
      <c r="E45" s="17">
        <f t="shared" ref="E45:K45" si="5">SUM(E44)</f>
        <v>230045183.50999999</v>
      </c>
      <c r="F45" s="17">
        <f t="shared" si="5"/>
        <v>233045183.50999999</v>
      </c>
      <c r="G45" s="17">
        <f t="shared" si="5"/>
        <v>91269207.329999998</v>
      </c>
      <c r="H45" s="17">
        <f t="shared" si="5"/>
        <v>72111221.5</v>
      </c>
      <c r="I45" s="17">
        <f t="shared" si="5"/>
        <v>72111221.5</v>
      </c>
      <c r="J45" s="17">
        <f t="shared" si="5"/>
        <v>72111221.5</v>
      </c>
      <c r="K45" s="17">
        <f t="shared" si="5"/>
        <v>160933962.00999999</v>
      </c>
      <c r="L45" s="14"/>
    </row>
    <row r="46" spans="1:12" s="18" customFormat="1" ht="25.5" x14ac:dyDescent="0.2">
      <c r="A46" s="14"/>
      <c r="B46" s="21"/>
      <c r="C46" s="22" t="s">
        <v>54</v>
      </c>
      <c r="D46" s="23">
        <f t="shared" ref="D46:K46" si="6">+D43+D38+D34+D24+D15+D45</f>
        <v>254728082.31999999</v>
      </c>
      <c r="E46" s="23">
        <f t="shared" si="6"/>
        <v>359738636.66999996</v>
      </c>
      <c r="F46" s="23">
        <f t="shared" si="6"/>
        <v>614466718.99000001</v>
      </c>
      <c r="G46" s="23">
        <f t="shared" si="6"/>
        <v>349451354.88999999</v>
      </c>
      <c r="H46" s="23">
        <f t="shared" si="6"/>
        <v>315716143.96999997</v>
      </c>
      <c r="I46" s="23">
        <f t="shared" si="6"/>
        <v>315716143.96999997</v>
      </c>
      <c r="J46" s="23">
        <f>+J43+J38+J34+J24+J15+J45</f>
        <v>315716143.96999997</v>
      </c>
      <c r="K46" s="23">
        <f t="shared" si="6"/>
        <v>298750575.01999998</v>
      </c>
      <c r="L46" s="14"/>
    </row>
    <row r="48" spans="1:12" x14ac:dyDescent="0.2">
      <c r="B48" s="24" t="s">
        <v>55</v>
      </c>
      <c r="F48" s="25"/>
      <c r="G48" s="25"/>
      <c r="H48" s="25"/>
      <c r="I48" s="25"/>
      <c r="J48" s="25"/>
      <c r="K48" s="25"/>
    </row>
    <row r="50" spans="3:12" s="3" customFormat="1" x14ac:dyDescent="0.2">
      <c r="D50" s="25"/>
      <c r="E50" s="25"/>
      <c r="F50" s="25"/>
      <c r="G50" s="25"/>
      <c r="H50" s="25"/>
      <c r="I50" s="25"/>
      <c r="J50" s="25"/>
      <c r="K50" s="25"/>
      <c r="L50" s="1"/>
    </row>
    <row r="51" spans="3:12" s="3" customFormat="1" x14ac:dyDescent="0.2">
      <c r="C51" s="26"/>
      <c r="L51" s="1"/>
    </row>
    <row r="52" spans="3:12" s="3" customFormat="1" x14ac:dyDescent="0.2">
      <c r="C52" s="27" t="s">
        <v>56</v>
      </c>
      <c r="D52" s="27"/>
      <c r="F52" s="28" t="s">
        <v>57</v>
      </c>
      <c r="G52" s="28"/>
      <c r="H52" s="28"/>
      <c r="I52" s="28"/>
      <c r="J52" s="28"/>
      <c r="K52" s="28"/>
      <c r="L52" s="1"/>
    </row>
    <row r="53" spans="3:12" s="3" customFormat="1" x14ac:dyDescent="0.2">
      <c r="C53" s="29" t="s">
        <v>58</v>
      </c>
      <c r="D53" s="29"/>
      <c r="F53" s="30" t="s">
        <v>59</v>
      </c>
      <c r="G53" s="30"/>
      <c r="H53" s="30"/>
      <c r="I53" s="30"/>
      <c r="J53" s="30"/>
      <c r="K53" s="30"/>
      <c r="L53" s="1"/>
    </row>
    <row r="56" spans="3:12" s="3" customFormat="1" ht="15" x14ac:dyDescent="0.25">
      <c r="D56" s="31"/>
      <c r="E56" s="31"/>
      <c r="F56" s="31"/>
      <c r="G56" s="31"/>
      <c r="H56" s="31"/>
      <c r="I56" s="31"/>
      <c r="J56" s="31"/>
      <c r="K56" s="31"/>
      <c r="L56" s="1"/>
    </row>
    <row r="58" spans="3:12" s="3" customFormat="1" ht="15" x14ac:dyDescent="0.25">
      <c r="D58" s="31"/>
      <c r="E58" s="31"/>
      <c r="F58" s="31"/>
      <c r="G58" s="31"/>
      <c r="H58" s="31"/>
      <c r="I58" s="31"/>
      <c r="J58" s="31"/>
      <c r="K58" s="31"/>
      <c r="L58" s="31"/>
    </row>
    <row r="60" spans="3:12" s="3" customFormat="1" x14ac:dyDescent="0.2">
      <c r="D60" s="32"/>
      <c r="E60" s="32"/>
      <c r="F60" s="32"/>
      <c r="G60" s="32"/>
      <c r="H60" s="32"/>
      <c r="I60" s="32"/>
      <c r="J60" s="32"/>
      <c r="K60" s="32"/>
      <c r="L60" s="1"/>
    </row>
  </sheetData>
  <mergeCells count="16">
    <mergeCell ref="C52:D52"/>
    <mergeCell ref="F52:K52"/>
    <mergeCell ref="C53:D53"/>
    <mergeCell ref="F53:K53"/>
    <mergeCell ref="B15:C15"/>
    <mergeCell ref="B24:C24"/>
    <mergeCell ref="B34:C34"/>
    <mergeCell ref="B38:C38"/>
    <mergeCell ref="B43:C43"/>
    <mergeCell ref="B45:C45"/>
    <mergeCell ref="B1:K1"/>
    <mergeCell ref="B2:K2"/>
    <mergeCell ref="B3:K3"/>
    <mergeCell ref="B6:C8"/>
    <mergeCell ref="D6:J6"/>
    <mergeCell ref="K6:K7"/>
  </mergeCells>
  <pageMargins left="0.7" right="0.7" top="0.75" bottom="0.75" header="0.3" footer="0.3"/>
  <pageSetup scale="62" orientation="landscape" horizontalDpi="0" verticalDpi="0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</vt:lpstr>
      <vt:lpstr>Hoja2</vt:lpstr>
      <vt:lpstr>Hoja3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2017-10-16T21:10:38Z</dcterms:created>
  <dcterms:modified xsi:type="dcterms:W3CDTF">2017-10-16T21:12:15Z</dcterms:modified>
</cp:coreProperties>
</file>