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C949CB36-1022-44B6-8A23-6E07AD03F482}" xr6:coauthVersionLast="47" xr6:coauthVersionMax="47" xr10:uidLastSave="{00000000-0000-0000-0000-000000000000}"/>
  <bookViews>
    <workbookView xWindow="-120" yWindow="-120" windowWidth="29040" windowHeight="15720" xr2:uid="{407CE3AB-E33D-4A68-A0B6-7ED1B4DFEFAD}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PPI!$A$1:$O$105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br" localSheetId="0">#REF!</definedName>
    <definedName name="Abr">#REF!</definedName>
    <definedName name="anexo">[1]ECABR!#REF!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Ene" localSheetId="0">#REF!</definedName>
    <definedName name="Ene">#REF!</definedName>
    <definedName name="Feb" localSheetId="0">#REF!</definedName>
    <definedName name="Feb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Jul" localSheetId="0">#REF!</definedName>
    <definedName name="Jul">#REF!</definedName>
    <definedName name="Jun" localSheetId="0">#REF!</definedName>
    <definedName name="Jun">#REF!</definedName>
    <definedName name="mao" localSheetId="0">[1]ECABR!#REF!</definedName>
    <definedName name="mao">[1]ECABR!#REF!</definedName>
    <definedName name="Mar" localSheetId="0">#REF!</definedName>
    <definedName name="Mar">#REF!</definedName>
    <definedName name="May" localSheetId="0">#REF!</definedName>
    <definedName name="May">#REF!</definedName>
    <definedName name="MUEBLES" localSheetId="0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>[1]ECABR!#REF!</definedName>
    <definedName name="TCAIE">[6]CH1902!$B$20:$B$20</definedName>
    <definedName name="TCFEEIS" localSheetId="0">#REF!</definedName>
    <definedName name="TCFEEIS">#REF!</definedName>
    <definedName name="_xlnm.Print_Titles" localSheetId="0">PPI!$1:$3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N4" i="1"/>
  <c r="O4" i="1"/>
  <c r="L5" i="1"/>
  <c r="M5" i="1"/>
  <c r="N5" i="1"/>
  <c r="O5" i="1"/>
  <c r="L6" i="1"/>
  <c r="M6" i="1"/>
  <c r="N6" i="1"/>
  <c r="O6" i="1"/>
  <c r="L7" i="1"/>
  <c r="M7" i="1"/>
  <c r="N7" i="1"/>
  <c r="O7" i="1"/>
  <c r="L8" i="1"/>
  <c r="M8" i="1"/>
  <c r="N8" i="1"/>
  <c r="O8" i="1"/>
  <c r="L9" i="1"/>
  <c r="M9" i="1"/>
  <c r="N9" i="1"/>
  <c r="O9" i="1"/>
  <c r="L10" i="1"/>
  <c r="M10" i="1"/>
  <c r="N10" i="1"/>
  <c r="O10" i="1"/>
  <c r="L11" i="1"/>
  <c r="M11" i="1"/>
  <c r="N11" i="1"/>
  <c r="O11" i="1"/>
  <c r="L12" i="1"/>
  <c r="M12" i="1"/>
  <c r="N12" i="1"/>
  <c r="O12" i="1"/>
  <c r="L13" i="1"/>
  <c r="M13" i="1"/>
  <c r="N13" i="1"/>
  <c r="O13" i="1"/>
  <c r="L14" i="1"/>
  <c r="M14" i="1"/>
  <c r="N14" i="1"/>
  <c r="O14" i="1"/>
  <c r="L15" i="1"/>
  <c r="M15" i="1"/>
  <c r="N15" i="1"/>
  <c r="O15" i="1"/>
  <c r="L16" i="1"/>
  <c r="M16" i="1"/>
  <c r="N16" i="1"/>
  <c r="O16" i="1"/>
  <c r="L17" i="1"/>
  <c r="M17" i="1"/>
  <c r="N17" i="1"/>
  <c r="O17" i="1"/>
  <c r="L18" i="1"/>
  <c r="M18" i="1"/>
  <c r="N18" i="1"/>
  <c r="O18" i="1"/>
  <c r="L19" i="1"/>
  <c r="M19" i="1"/>
  <c r="N19" i="1"/>
  <c r="O19" i="1"/>
  <c r="L20" i="1"/>
  <c r="M20" i="1"/>
  <c r="N20" i="1"/>
  <c r="O20" i="1"/>
  <c r="L21" i="1"/>
  <c r="M21" i="1"/>
  <c r="N21" i="1"/>
  <c r="O21" i="1"/>
  <c r="L22" i="1"/>
  <c r="M22" i="1"/>
  <c r="N22" i="1"/>
  <c r="O22" i="1"/>
  <c r="L23" i="1"/>
  <c r="M23" i="1"/>
  <c r="N23" i="1"/>
  <c r="O23" i="1"/>
  <c r="L24" i="1"/>
  <c r="M24" i="1"/>
  <c r="N24" i="1"/>
  <c r="O24" i="1"/>
  <c r="L25" i="1"/>
  <c r="M25" i="1"/>
  <c r="N25" i="1"/>
  <c r="O25" i="1"/>
  <c r="L26" i="1"/>
  <c r="M26" i="1"/>
  <c r="N26" i="1"/>
  <c r="O26" i="1"/>
  <c r="L27" i="1"/>
  <c r="M27" i="1"/>
  <c r="N27" i="1"/>
  <c r="O27" i="1"/>
  <c r="L28" i="1"/>
  <c r="M28" i="1"/>
  <c r="N28" i="1"/>
  <c r="O28" i="1"/>
  <c r="L29" i="1"/>
  <c r="M29" i="1"/>
  <c r="N29" i="1"/>
  <c r="O29" i="1"/>
  <c r="L30" i="1"/>
  <c r="M30" i="1"/>
  <c r="N30" i="1"/>
  <c r="O30" i="1"/>
  <c r="L31" i="1"/>
  <c r="M31" i="1"/>
  <c r="N31" i="1"/>
  <c r="O31" i="1"/>
  <c r="L32" i="1"/>
  <c r="M32" i="1"/>
  <c r="N32" i="1"/>
  <c r="O32" i="1"/>
  <c r="L33" i="1"/>
  <c r="M33" i="1"/>
  <c r="N33" i="1"/>
  <c r="O33" i="1"/>
  <c r="L34" i="1"/>
  <c r="M34" i="1"/>
  <c r="N34" i="1"/>
  <c r="O34" i="1"/>
  <c r="L35" i="1"/>
  <c r="M35" i="1"/>
  <c r="N35" i="1"/>
  <c r="O35" i="1"/>
  <c r="L36" i="1"/>
  <c r="M36" i="1"/>
  <c r="N36" i="1"/>
  <c r="O36" i="1"/>
  <c r="L37" i="1"/>
  <c r="M37" i="1"/>
  <c r="N37" i="1"/>
  <c r="O37" i="1"/>
  <c r="L38" i="1"/>
  <c r="M38" i="1"/>
  <c r="N38" i="1"/>
  <c r="O38" i="1"/>
  <c r="L39" i="1"/>
  <c r="M39" i="1"/>
  <c r="N39" i="1"/>
  <c r="O39" i="1"/>
  <c r="L40" i="1"/>
  <c r="M40" i="1"/>
  <c r="N40" i="1"/>
  <c r="O40" i="1"/>
  <c r="L41" i="1"/>
  <c r="M41" i="1"/>
  <c r="N41" i="1"/>
  <c r="O41" i="1"/>
  <c r="L42" i="1"/>
  <c r="M42" i="1"/>
  <c r="N42" i="1"/>
  <c r="O42" i="1"/>
  <c r="L43" i="1"/>
  <c r="M43" i="1"/>
  <c r="N43" i="1"/>
  <c r="O43" i="1"/>
  <c r="L44" i="1"/>
  <c r="M44" i="1"/>
  <c r="N44" i="1"/>
  <c r="O44" i="1"/>
  <c r="L45" i="1"/>
  <c r="M45" i="1"/>
  <c r="N45" i="1"/>
  <c r="O45" i="1"/>
  <c r="L46" i="1"/>
  <c r="M46" i="1"/>
  <c r="N46" i="1"/>
  <c r="O46" i="1"/>
  <c r="L47" i="1"/>
  <c r="M47" i="1"/>
  <c r="N47" i="1"/>
  <c r="O47" i="1"/>
  <c r="L48" i="1"/>
  <c r="M48" i="1"/>
  <c r="N48" i="1"/>
  <c r="O48" i="1"/>
  <c r="L49" i="1"/>
  <c r="M49" i="1"/>
  <c r="N49" i="1"/>
  <c r="O49" i="1"/>
  <c r="L50" i="1"/>
  <c r="M50" i="1"/>
  <c r="N50" i="1"/>
  <c r="O50" i="1"/>
  <c r="L51" i="1"/>
  <c r="M51" i="1"/>
  <c r="N51" i="1"/>
  <c r="O51" i="1"/>
  <c r="L52" i="1"/>
  <c r="M52" i="1"/>
  <c r="N52" i="1"/>
  <c r="O52" i="1"/>
  <c r="L53" i="1"/>
  <c r="M53" i="1"/>
  <c r="N53" i="1"/>
  <c r="O53" i="1"/>
  <c r="L54" i="1"/>
  <c r="M54" i="1"/>
  <c r="N54" i="1"/>
  <c r="O54" i="1"/>
  <c r="L55" i="1"/>
  <c r="M55" i="1"/>
  <c r="N55" i="1"/>
  <c r="O55" i="1"/>
  <c r="L56" i="1"/>
  <c r="M56" i="1"/>
  <c r="N56" i="1"/>
  <c r="O56" i="1"/>
  <c r="L57" i="1"/>
  <c r="M57" i="1"/>
  <c r="N57" i="1"/>
  <c r="O57" i="1"/>
  <c r="L58" i="1"/>
  <c r="M58" i="1"/>
  <c r="N58" i="1"/>
  <c r="O58" i="1"/>
  <c r="L59" i="1"/>
  <c r="M59" i="1"/>
  <c r="N59" i="1"/>
  <c r="O59" i="1"/>
  <c r="L60" i="1"/>
  <c r="M60" i="1"/>
  <c r="N60" i="1"/>
  <c r="O60" i="1"/>
  <c r="L61" i="1"/>
  <c r="M61" i="1"/>
  <c r="N61" i="1"/>
  <c r="O61" i="1"/>
  <c r="L62" i="1"/>
  <c r="M62" i="1"/>
  <c r="N62" i="1"/>
  <c r="O62" i="1"/>
  <c r="L63" i="1"/>
  <c r="M63" i="1"/>
  <c r="N63" i="1"/>
  <c r="O63" i="1"/>
  <c r="L64" i="1"/>
  <c r="M64" i="1"/>
  <c r="N64" i="1"/>
  <c r="O64" i="1"/>
  <c r="L65" i="1"/>
  <c r="M65" i="1"/>
  <c r="N65" i="1"/>
  <c r="O65" i="1"/>
  <c r="L66" i="1"/>
  <c r="M66" i="1"/>
  <c r="N66" i="1"/>
  <c r="O66" i="1"/>
  <c r="L67" i="1"/>
  <c r="M67" i="1"/>
  <c r="N67" i="1"/>
  <c r="O67" i="1"/>
  <c r="L68" i="1"/>
  <c r="M68" i="1"/>
  <c r="N68" i="1"/>
  <c r="O68" i="1"/>
  <c r="M69" i="1"/>
  <c r="N69" i="1"/>
  <c r="O69" i="1"/>
  <c r="L70" i="1"/>
  <c r="M70" i="1"/>
  <c r="N70" i="1"/>
  <c r="O70" i="1"/>
  <c r="L71" i="1"/>
  <c r="M71" i="1"/>
  <c r="N71" i="1"/>
  <c r="O71" i="1"/>
  <c r="L72" i="1"/>
  <c r="M72" i="1"/>
  <c r="N72" i="1"/>
  <c r="O72" i="1"/>
  <c r="L73" i="1"/>
  <c r="M73" i="1"/>
  <c r="N73" i="1"/>
  <c r="O73" i="1"/>
  <c r="L74" i="1"/>
  <c r="M74" i="1"/>
  <c r="N74" i="1"/>
  <c r="O74" i="1"/>
  <c r="M75" i="1"/>
  <c r="L77" i="1"/>
  <c r="M77" i="1"/>
  <c r="N77" i="1"/>
  <c r="O77" i="1"/>
  <c r="L78" i="1"/>
  <c r="M78" i="1"/>
  <c r="N78" i="1"/>
  <c r="O78" i="1"/>
  <c r="M79" i="1"/>
  <c r="N79" i="1"/>
  <c r="O79" i="1"/>
  <c r="M80" i="1"/>
  <c r="N80" i="1"/>
  <c r="O80" i="1"/>
  <c r="M81" i="1"/>
  <c r="N81" i="1"/>
  <c r="O81" i="1"/>
  <c r="N82" i="1"/>
  <c r="M83" i="1"/>
  <c r="M84" i="1"/>
  <c r="M85" i="1"/>
  <c r="M86" i="1"/>
  <c r="M87" i="1"/>
  <c r="M88" i="1"/>
  <c r="L89" i="1"/>
  <c r="M89" i="1"/>
  <c r="N89" i="1"/>
  <c r="O89" i="1"/>
  <c r="L90" i="1"/>
  <c r="M90" i="1"/>
  <c r="N90" i="1"/>
  <c r="O90" i="1"/>
  <c r="L91" i="1"/>
  <c r="M91" i="1"/>
  <c r="N91" i="1"/>
  <c r="O91" i="1"/>
</calcChain>
</file>

<file path=xl/sharedStrings.xml><?xml version="1.0" encoding="utf-8"?>
<sst xmlns="http://schemas.openxmlformats.org/spreadsheetml/2006/main" count="386" uniqueCount="253">
  <si>
    <t>Director de Finanzas y Administración</t>
  </si>
  <si>
    <t>Directora General</t>
  </si>
  <si>
    <t>C.P. J. Felipe Sánchez Martinez</t>
  </si>
  <si>
    <t>Mtra. Yendy Cortinas López</t>
  </si>
  <si>
    <t>“Bajo protesta de decir verdad declaramos que los Estados Financieros y sus notas, son razonablemente correctos y son responsabilidad del emisor”.</t>
  </si>
  <si>
    <t>Personas atendidas</t>
  </si>
  <si>
    <t>Apoyos económicos para alimentación y hospedaje de las y los deportistas y personal de entrenamiento derivado de las concentraciones en las instalaciones de la Escuela - Villas del Deporte</t>
  </si>
  <si>
    <t>Villas del Deporte</t>
  </si>
  <si>
    <t>E047QC33022501</t>
  </si>
  <si>
    <t>Apoyos otorgados</t>
  </si>
  <si>
    <t>Apoyos económicos, en especie y de gestión a deportistas, entrenadores y asociaciones deportivas para promover la participación en los eventos convocados dentro del Sistema Nacional de Competencias CONADE</t>
  </si>
  <si>
    <t>Talento Deportivo</t>
  </si>
  <si>
    <t>E047QC03392502</t>
  </si>
  <si>
    <t>Apoyos económicos, en especie, de gestión, estímulos y becas a deportistas y entrenadores destacados que participan en la última etapa nacional del Sistema Nacional de Competencias CONADE</t>
  </si>
  <si>
    <t>E047QC03392501</t>
  </si>
  <si>
    <t>Obra construída</t>
  </si>
  <si>
    <t>Remodelación de Unidad Deportiva Padre Hidalgo Segunda etapa en Dolores Hidalgo</t>
  </si>
  <si>
    <t>Unidad Deportiva Padre Hidalgo en el Municipio de Dolores Hidalgo</t>
  </si>
  <si>
    <t>E047QA39672401</t>
  </si>
  <si>
    <t>Obra realizada</t>
  </si>
  <si>
    <t>Construcción del Centro Acuático en la Unidad Deportiva Norte (1era. Etapa), en Irapuato</t>
  </si>
  <si>
    <t>Centro Acuático de la Unidad Deportiva Norte en el Municipio de Irapuato</t>
  </si>
  <si>
    <t>E047QA39452401</t>
  </si>
  <si>
    <t>Remodelación de alberca semi-olímpica y obras complementarias (acceso y estacionamiento) 1ra. Etapa en Pénjamo</t>
  </si>
  <si>
    <t>Centro Acuático en el Municipio de Pénjamo</t>
  </si>
  <si>
    <t>E047QA39422401</t>
  </si>
  <si>
    <t>Obra concluída</t>
  </si>
  <si>
    <t>Rehabilitación de alberca olímpica y fosa de clavados en el Centro Acuático, del Macrocentro Deportivo I, Valenciana, en la ciudad de Guanajuato</t>
  </si>
  <si>
    <t>Rehabilitación del Centro Acuático, del Macrocentro Deportivo I, Valenciana, en la ciudad de Guanajuato</t>
  </si>
  <si>
    <t>E047QA38642301</t>
  </si>
  <si>
    <t>Obra rehabilitada</t>
  </si>
  <si>
    <t>Rehabilitación del Centro Acuático del Macrocentro Deportivo I, Valenciana, en la ciudad de Guanajuato, segunda etapa, consistente en: Instalación eléctrica; acabados en baños-vestidores; acabados en sanitarios; áreas administrativas (resanes y cancelerías); gimnasio seco (trampolines y camas elásticas, pisos y resanes) y sustitución de paneles solares; pintura general en estructura metálica; cambio general de pisos y rehabilitación de cancelería en fachada.</t>
  </si>
  <si>
    <t>E047QA38642401</t>
  </si>
  <si>
    <t>Construcción de la Unidad Deportiva de Apaseo el Grande. (Tercera Etapa).</t>
  </si>
  <si>
    <t>Unidad Deportiva Apaseo el Grande</t>
  </si>
  <si>
    <t>E047QA21222401</t>
  </si>
  <si>
    <t xml:space="preserve">Finiquito realizado	</t>
  </si>
  <si>
    <t>Seguimiento, gestión y verificación de la construcción y rehabilitación de espacios deportivos. Finiquito de compra de equipo para el área de Infraestructura</t>
  </si>
  <si>
    <t>Infraestructura para el Deporte</t>
  </si>
  <si>
    <t>E047QB01462402</t>
  </si>
  <si>
    <t>Espacios deportivos intervenidos</t>
  </si>
  <si>
    <t>Apoyos para intervención de espacios deportivos en los municipios del estado (mejoramiento, mantenimiento y equipamiento de espacios deportivos)</t>
  </si>
  <si>
    <t>E047QB01462502</t>
  </si>
  <si>
    <t>Informes y/o reportes de avance mensuales realizados</t>
  </si>
  <si>
    <t>Seguimiento, gestión y verificación de la construcción y rehabilitación de espacios deportivos</t>
  </si>
  <si>
    <t>E047QB01462501</t>
  </si>
  <si>
    <t>Finiquito realizado</t>
  </si>
  <si>
    <t>Capacitación y actualización de personas involucradas en el deporte mediante cursos taller, foros y congresos. Finiquito de compra de equipo para Centro de Capacitación Estatal</t>
  </si>
  <si>
    <t>Formación y Capacitación Deportiva</t>
  </si>
  <si>
    <t>E047QC01452401</t>
  </si>
  <si>
    <t>Personas capacitadas</t>
  </si>
  <si>
    <t>Apoyos económicos, de gestión y becas para capacitación, certificación  y actualización a personas físicas y morales involucradas en la cultura física y deporte a través de cursos, talleres, foros y congresos</t>
  </si>
  <si>
    <t>E047QC01452501</t>
  </si>
  <si>
    <t>Atenciones y/o evaluaciones médico funcionales realizadas</t>
  </si>
  <si>
    <t>Evaluaciones médico funcionales, atenciones médicas, nutrición, enfermería y fisioterapia a deportistas que representan a Guanajuato en los eventos deportivos del Sistema Nacional de Competencias.</t>
  </si>
  <si>
    <t>Medicina Deportiva</t>
  </si>
  <si>
    <t>E047QC01412501</t>
  </si>
  <si>
    <t>Instalaciones deportivas y oficinas administrativas equipadas</t>
  </si>
  <si>
    <t>Equipamiento de instalaciones deportivas y oficinas administrativas de la Comisión de Deporte.</t>
  </si>
  <si>
    <t>Equipamiento, Operación, Mantenimiento y Rehabilitación de Macrocentros Deportivos</t>
  </si>
  <si>
    <t>E047QC01402402</t>
  </si>
  <si>
    <t xml:space="preserve">Acciones de rehabilitación y mantenimientos realizados </t>
  </si>
  <si>
    <t>Acciones de rehabilitación y mantenimiento de Instalaciones Deportivas administradas por la Comisión de Deporte</t>
  </si>
  <si>
    <t>E047QC01402401</t>
  </si>
  <si>
    <t>Acciones realizadas</t>
  </si>
  <si>
    <t>Acciones de rehabilitación y mantenimiento de instalaciones deportivas administradas por la Comisión de Deporte</t>
  </si>
  <si>
    <t>E047QC01402501</t>
  </si>
  <si>
    <t>Apoyos económicos (becas, estímulos, en especie y de gestión) para la participación de deportistas, entrenadores y organismos deportivos en eventos recreativos y de competencia de deporte adaptado y paranacionales del Sistema Nacional de Competencias CONADE.</t>
  </si>
  <si>
    <t>Talento Deportivo Personas con Discapacidad</t>
  </si>
  <si>
    <t>E047QC01382501</t>
  </si>
  <si>
    <t>Eventos realizados o apoyados</t>
  </si>
  <si>
    <t>Apoyos económicos, en especie y de gestión para la organización de campeonatos nacionales, internacionales y de exhibición para que los deportistas guanajuatenses tengan una mejor preparación y  obtengan mejores resultados.</t>
  </si>
  <si>
    <t>Punto de Encuentro Deportivo</t>
  </si>
  <si>
    <t>E047QC01362501</t>
  </si>
  <si>
    <t>Apoyos económicos, estímulos y reconocimientos a deportistas guanajuatenses de alto rendimiento para su preparación técnica y competitiva y lograr su clasificación en eventos nacionales e internacionales</t>
  </si>
  <si>
    <t>Deportistas que Inspiran</t>
  </si>
  <si>
    <t>E047QC01352502</t>
  </si>
  <si>
    <t>Becas otorgadas</t>
  </si>
  <si>
    <t>Apoyo con becas de alto rendimiento a seleccionados nacionales que representen a nuestro estado, con resultados sobresalientes en el ámbito nacional e internacional en sus diferentes disciplinas deportivas en los procesos de clasificación de ciclo olímpico y paralímpico</t>
  </si>
  <si>
    <t>E047QC01352501</t>
  </si>
  <si>
    <t>Eventos realizados, organizados y/o apoyados</t>
  </si>
  <si>
    <t>Apoyo en la organización y logística de eventos de activación física, recreativos y deportivos que promuevan la cultura física en el Estado</t>
  </si>
  <si>
    <t>Gente Activa</t>
  </si>
  <si>
    <t>E047QC01342503</t>
  </si>
  <si>
    <t>Apoyos económicos para la participación de la población guanajuatense en actividades recreativas, deportivas y de activación física dentro y fuera del estado para la promoción de la cultura física.</t>
  </si>
  <si>
    <t>E047QC01342502</t>
  </si>
  <si>
    <t>Espacios atendidos</t>
  </si>
  <si>
    <t>Activación de espacios públicos sociales, populares y deportivos en los municipios para la práctica de la actividad física y deportiva</t>
  </si>
  <si>
    <t>E047QC01342501</t>
  </si>
  <si>
    <t>Talentos deportivos atendidos</t>
  </si>
  <si>
    <t>Atención a deportistas con entrenamiento especializado y atención multidisciplinaria (nutriólogo, psicólogo,  fisiatra, médico, metodólogo) a través de los Centros de Formación Deportiva</t>
  </si>
  <si>
    <t>Desarrollo de Talento</t>
  </si>
  <si>
    <t>E047QC01332501</t>
  </si>
  <si>
    <t>Registro mensual realizado</t>
  </si>
  <si>
    <t>Registro y orientación de personas para el uso adecuado de las instalaciones de los espacios deportivos operados por la CODE.</t>
  </si>
  <si>
    <t>Administración y operación de los Espacios Deportivos</t>
  </si>
  <si>
    <t>E047PB0322</t>
  </si>
  <si>
    <t>Revisiones de las condiciones de los espacios deportivos realizadas</t>
  </si>
  <si>
    <t>Acciones de revisión de los espacios deportivos para brindar atención a personas usuarias en espacios deportivos en óptimas condiciones, operados por la CODE.</t>
  </si>
  <si>
    <t>Mantenimientos realizados</t>
  </si>
  <si>
    <t>Acciones de mantenimiento preventivos, realizados en los centros deportivos, para conservarlos en óptimas condiciones y las personas usuarias puedan realizar una correcta práctica del deporte.</t>
  </si>
  <si>
    <t>Apoyos gestionados</t>
  </si>
  <si>
    <t>Solicitudes de pago de los municipios y de la secretaría de obra pública  ante la dirección de finanzas y administración de la CODE Guanajuato tramitados.</t>
  </si>
  <si>
    <t>Administración y operación de los proyectos de Infraestructura Deportiva</t>
  </si>
  <si>
    <t>E047PB0321</t>
  </si>
  <si>
    <t>Convenios gestionados</t>
  </si>
  <si>
    <t>Minutas de trabajo realizadas</t>
  </si>
  <si>
    <t>Modificaciones presupuestales gestionadas</t>
  </si>
  <si>
    <t>Solicitudes tramitadas</t>
  </si>
  <si>
    <t>Estimaciones de obra atendidas para la  liberación de los recursos necesarios para la ejecución de la  obra o acción.</t>
  </si>
  <si>
    <t>Solicitudes atendidas</t>
  </si>
  <si>
    <t>Solicitudes de validación atendidas de expedientes de obra revisados, validados y programados.</t>
  </si>
  <si>
    <t>Certificaciones realizadas</t>
  </si>
  <si>
    <t>Coordinar la programación y logística de 10  certificaciones en colaboración con autoridades rectoras, asegurando procesos accesibles y de alta calidad que validen las competencias de los involucrados en la práctica y enseñanza de la cultura física y deporte.</t>
  </si>
  <si>
    <t>Administración y Operación del Centro Estatal de Capacitación</t>
  </si>
  <si>
    <t>E047PB0320</t>
  </si>
  <si>
    <t>Capacitaciones realizadas</t>
  </si>
  <si>
    <t>Diseñar y planear 10  capacitaciones en las diferentes ciencias aplicadas al deporte en beneficio de todas las personas involucradas en el desarrollo, enseñanza y práctica de la cultura física y deporte.</t>
  </si>
  <si>
    <t>Acciones de seguimiento realizadas</t>
  </si>
  <si>
    <t>Acciones de seguimiento de acuerdos y compromisos adquiridos por las coordinaciones regionales con los organismos municipales de deporte para la operación de los programas estatales y federales de cultura física y deporte.</t>
  </si>
  <si>
    <t>Administración y operación de las Coordinaciones Regionales</t>
  </si>
  <si>
    <t>E047PB0318</t>
  </si>
  <si>
    <t>Eventos organizados</t>
  </si>
  <si>
    <t>Organización de eventos de cultura física y deporte mediante la coordinación con la dirección de cultura física y deporte de  de la CODE Guanajuato para la participación activa de la población en general.</t>
  </si>
  <si>
    <t>Acciones de trabajo con los organismos municipales del deporte para la vinculación, promoción y coordinación de los programas deportivos estatales y federales, mediante asesoría, gestión y acompañamiento oportuno a las entidades municipales de deporte.</t>
  </si>
  <si>
    <t>Proyectos Realizados</t>
  </si>
  <si>
    <t>Captura y análisis datos para proyectos de investigación en materia de medicina y/o  Ciencias Aplicadas al Deporte generados por acciones de CODE</t>
  </si>
  <si>
    <t>Atención médica e investigación en ciencias del deporte y salud</t>
  </si>
  <si>
    <t>E047PB0317</t>
  </si>
  <si>
    <t>Atenciones y/o seguimientos  realizados</t>
  </si>
  <si>
    <t>Evaluaciones ,seguimientos y/o atenciones del equipo multidisciplinario a deportistas de alto rendimiento del Estado.</t>
  </si>
  <si>
    <t>Atenciones otorgadas</t>
  </si>
  <si>
    <t>Atenciones a Guanajuatenses, con acciones de Medicina y Ciencias del deporte, aplicadas en las instalaciones deportivas de la CODE.</t>
  </si>
  <si>
    <t>Atenciones medicas y del equipo multidisciplinario otorgadas en eventos organizados por CODE.</t>
  </si>
  <si>
    <t>Eventos desarrollados.</t>
  </si>
  <si>
    <t>Mercadotecnia deportiva en el desarrollo de eventos nacionales e internacionales.</t>
  </si>
  <si>
    <t>Gestión Estratégica y Mercadotecnia</t>
  </si>
  <si>
    <t>E047PB0316</t>
  </si>
  <si>
    <t>Asesoría realizadas.</t>
  </si>
  <si>
    <t>Asesorías estratégicas para la población deportiva y para los organismos municipales de deporte en el estado de Guanajuato.</t>
  </si>
  <si>
    <t>Patrocinios obtenidos</t>
  </si>
  <si>
    <t>Patrocinio para eventos organizados por la CODE, con organizaciones públicas o privadas.</t>
  </si>
  <si>
    <t>Convocatorias realizadas</t>
  </si>
  <si>
    <t>Convocatorias a deportistas y entrenadores para su participación en eventos deportivos que forman parte sistema nacional de competencias</t>
  </si>
  <si>
    <t>Administración y operación del deporte competitivo</t>
  </si>
  <si>
    <t>E047PB0315</t>
  </si>
  <si>
    <t>Tramites de beca</t>
  </si>
  <si>
    <t>Trámite mensual de becas para deportistas de Alto Rendimiento</t>
  </si>
  <si>
    <t>Apoyos tramitados</t>
  </si>
  <si>
    <t>Trámite de apoyos económicos o en especie otorgados  a los atletas de Alto Rendimiento para su preparación.</t>
  </si>
  <si>
    <t>Planes de entrenamiento revisados</t>
  </si>
  <si>
    <t>Plan de entrenamiento revisado a los deportistas de alto rendimiento</t>
  </si>
  <si>
    <t>Tramites de apoyos y becas de deporte adaptado</t>
  </si>
  <si>
    <t>Tramite de apoyos a organismos deportivos, entrenadores y deportistas para su preparación y participación en eventos deportivos.</t>
  </si>
  <si>
    <t>Espacios activados</t>
  </si>
  <si>
    <t>Activación física en espacios públicos sociales, populares y deportivos en el Estado, para la práctica de la actividad física y deportiva</t>
  </si>
  <si>
    <t>Activación física de la población guanajuatense</t>
  </si>
  <si>
    <t>E047PB0314</t>
  </si>
  <si>
    <t>Becas mensuales</t>
  </si>
  <si>
    <t>Becas mensuales de personal operativo tramitadas y gestionadas para pago de manera oportuna</t>
  </si>
  <si>
    <t>Apoyos</t>
  </si>
  <si>
    <t>Apoyos económicos, materiales y de logística para activaciones físicas, recreativas y deportivas tramitadas y gestionadas de manera oportuna.</t>
  </si>
  <si>
    <t>Empresa gestionada</t>
  </si>
  <si>
    <t>Proyectos como fuente de financiamiento  alterno gestionado</t>
  </si>
  <si>
    <t>Dirección y supervisión de procesos estratégicos, CODE.</t>
  </si>
  <si>
    <t>M005GA2034</t>
  </si>
  <si>
    <t>Acciones que promuevan, difundan o fomenten la práctica, investigación, ejecución, supervisión y evaluación de la cultura física y el deporte gestionadas con instituciones públicas y privadas</t>
  </si>
  <si>
    <t>Realización de Acuerdos del Consejo Directivo</t>
  </si>
  <si>
    <t>Cumplimiento de acuerdos y decisiones del Consejo Directivo</t>
  </si>
  <si>
    <t>Investigaciones concluidas</t>
  </si>
  <si>
    <t>211213001A10000</t>
  </si>
  <si>
    <t>Procesos de investigación concluidos con determinación de archivo o con Informe de Presunta Responsabilidad, conforme a la Ley de Responsabilidades Administrativas para el Estado de Guanajuato</t>
  </si>
  <si>
    <t>Operación del Órgano Interno de Control de la Comisión Estatal de Cultura Física y Deporte</t>
  </si>
  <si>
    <t>O009GD1302</t>
  </si>
  <si>
    <t>Auditorías de cumplimiento realizadas</t>
  </si>
  <si>
    <t>Auditorías de cumplimiento en materia de control interno, operativa, contrataciones y cumplimiento de contratos de la dependencia o entidad</t>
  </si>
  <si>
    <t>Auditorías de desempeño realizadas</t>
  </si>
  <si>
    <t>Auditorías de desempeño de tipo complementaria, de consistencia y resultados, diseño, impacto, indicadores, procesos y resultados</t>
  </si>
  <si>
    <t>Análisis realizados</t>
  </si>
  <si>
    <t>Análisis de la información financiera y presupuestal de la entidad</t>
  </si>
  <si>
    <t>Investigaciones radicadas</t>
  </si>
  <si>
    <t>Procesos de investigación iniciados en atención a auditorías, quejas o de oficio, conforme a la Ley de Responsabilidades Administrativas para el Estado de Guanajuato</t>
  </si>
  <si>
    <t>Auditorías financieras realizadas</t>
  </si>
  <si>
    <t>Auditorías financieras a rubros y partidas específicas, a estados financieros de la dependencia o entidad</t>
  </si>
  <si>
    <t>Participaciones realizadas</t>
  </si>
  <si>
    <t>Participaciones en sesiones de Órganos de Gobierno y/o Colegiados celebradas</t>
  </si>
  <si>
    <t>Supervisiones realizadas</t>
  </si>
  <si>
    <t>Supervisiones de actos de entrega-recepción de los niveles 1 al 11 de conformidad con el Reglamento de Entrega – Recepción para la Administración Pública Estatal.</t>
  </si>
  <si>
    <t>Verificaciones realizadas</t>
  </si>
  <si>
    <t>Verificaciones físicas y documentales a las dependencias, entidades y unidades de apoyo de la administración pública estatal</t>
  </si>
  <si>
    <t>Herramientas, Módulos y desarrollos implementados.</t>
  </si>
  <si>
    <t>Informe mensual de herramientas y desarrollos o módulos implementados en el sistema del RED</t>
  </si>
  <si>
    <t>Planeación estatégica, CODE.</t>
  </si>
  <si>
    <t>M007GC1047</t>
  </si>
  <si>
    <t>Personas capacitadas mediante asesorías sobre el Registro Estatal del Deporte.</t>
  </si>
  <si>
    <t>Registros en RED realizados</t>
  </si>
  <si>
    <t>Supervisión mensual de registros de personas física y morales agregados al Registro Estatal del Deporte.</t>
  </si>
  <si>
    <t>Procesos y Proyectos mejorados</t>
  </si>
  <si>
    <t>Procesos y proyectos con mejoras comprobables derivado de recomendaciones hechas a partir de diagnósticos, evaluaciones, estadísticas o seguimientos generados</t>
  </si>
  <si>
    <t xml:space="preserve">sesiones de comités internos de la CODE realizadas
</t>
  </si>
  <si>
    <t>Informe mensual  de organización, convocatorias y realización de sesiones de comités internos de la CODE.</t>
  </si>
  <si>
    <t>Solicitudes de soporte informático atendidas (apoyo a equipos de computo, impresión e imagen al servicio del personal de CODE).</t>
  </si>
  <si>
    <t>Informe de avance de metas presentados</t>
  </si>
  <si>
    <t>Informe de avance de metas presentados antes las instancias correspondientes</t>
  </si>
  <si>
    <t>Cursos de capactiación organizados</t>
  </si>
  <si>
    <t>Cursos de capacitación (mejora de productividad) a personal de la CODE organizados</t>
  </si>
  <si>
    <t>Solicitudes de acceso a la información pública atendidas</t>
  </si>
  <si>
    <t>Atención de asuntos jurídicos, CODE.</t>
  </si>
  <si>
    <t>M007GC1046</t>
  </si>
  <si>
    <t>Convenios realizados</t>
  </si>
  <si>
    <t>Convenios jurídicos para diversos apoyos realizados</t>
  </si>
  <si>
    <t>Solicitudes y casos en materia jurídica y adecuaciones al marco normativo interno atendidos.</t>
  </si>
  <si>
    <t>Nominas elaboradas y pagadas</t>
  </si>
  <si>
    <t>Nominas de personal de base y eventual pagadas</t>
  </si>
  <si>
    <t>Administración de los recursos humanos, materiales, financieros y de servicios, CODE</t>
  </si>
  <si>
    <t>M006GB1045</t>
  </si>
  <si>
    <t>Contratos de compras realizados</t>
  </si>
  <si>
    <t>Contratos de compras realizados por la entidad</t>
  </si>
  <si>
    <t>Información financiera presentada</t>
  </si>
  <si>
    <t>Información financiera presentada de acuerdo a la normatividad vigente.</t>
  </si>
  <si>
    <t>Solicitudes de modificación al presupuesto gestionadas de manera oportuna.</t>
  </si>
  <si>
    <t>Solicitudes de modificación al presupuesto gestionadas de manera oportuna</t>
  </si>
  <si>
    <t xml:space="preserve">Sesiones del Sistema Estatal realizadas.
</t>
  </si>
  <si>
    <t>Organización, convocatoria y realización de las sesiones del Sistema Estatal de Deporte y Cultura Física.</t>
  </si>
  <si>
    <t>Vinculación de estrategias, protocolos e imagen (CODE)</t>
  </si>
  <si>
    <t>M007GC1044</t>
  </si>
  <si>
    <t xml:space="preserve">Sesiones de Consejo Directivo realizadas.
</t>
  </si>
  <si>
    <t>Organización, convocatoria y realización de las sesiones de Consejo Directivo.</t>
  </si>
  <si>
    <t>Productos aprobados.</t>
  </si>
  <si>
    <t>Realización y validación de la imagen y promoción en conjunto con la Coordinación General de Comunicación Social de Gobierno del Estado.</t>
  </si>
  <si>
    <t>Campañas realizadas</t>
  </si>
  <si>
    <t>Aprobación y supervisión de las campañas de difusión de los programas de CODE realizadas.</t>
  </si>
  <si>
    <t>Eventos difundidos</t>
  </si>
  <si>
    <t>Supervisión de la difusión de los eventos de la CODE a través de los distintos medios de comunicación social.</t>
  </si>
  <si>
    <t>Alcanzado/ Modificado</t>
  </si>
  <si>
    <t>Alcanzado/ Programado</t>
  </si>
  <si>
    <t>Devengado/ Modificado</t>
  </si>
  <si>
    <t>Devengado/ Aprobado</t>
  </si>
  <si>
    <t>Unidad de medida</t>
  </si>
  <si>
    <t>Alcanzado</t>
  </si>
  <si>
    <t>Modificado</t>
  </si>
  <si>
    <t>Programado</t>
  </si>
  <si>
    <t>Devengado</t>
  </si>
  <si>
    <t>Aprobado</t>
  </si>
  <si>
    <t>UR</t>
  </si>
  <si>
    <t>Descripción</t>
  </si>
  <si>
    <t>Nombre</t>
  </si>
  <si>
    <t>Clave del Programa/ Proyecto</t>
  </si>
  <si>
    <t>% Avance Metas</t>
  </si>
  <si>
    <t>% Avance Financiero</t>
  </si>
  <si>
    <t>Metas</t>
  </si>
  <si>
    <t>Inversión</t>
  </si>
  <si>
    <t>COMISIÓN DE DEPORTE DEL ESTADO DE GUANAJUATO
Programas y Proyectos de Inversión
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</si>
</sst>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00000"/>
  </numFmts>
  <fonts count="4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38">
    <xf numFmtId="0" fontId="0" fillId="0" borderId="0" xfId="0"/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43" fontId="0" fillId="0" borderId="0" xfId="2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44" fontId="0" fillId="0" borderId="0" xfId="1" applyFont="1" applyProtection="1">
      <protection locked="0"/>
    </xf>
    <xf numFmtId="0" fontId="0" fillId="2" borderId="0" xfId="0" applyFill="1" applyProtection="1">
      <protection locked="0"/>
    </xf>
    <xf numFmtId="164" fontId="0" fillId="2" borderId="0" xfId="0" applyNumberFormat="1" applyFill="1" applyProtection="1"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" fontId="0" fillId="2" borderId="0" xfId="0" applyNumberFormat="1" applyFill="1" applyProtection="1">
      <protection locked="0"/>
    </xf>
    <xf numFmtId="4" fontId="3" fillId="3" borderId="3" xfId="3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4" applyFont="1" applyFill="1" applyBorder="1" applyAlignment="1" applyProtection="1">
      <alignment horizontal="center" vertical="top" wrapText="1"/>
      <protection locked="0"/>
    </xf>
    <xf numFmtId="0" fontId="3" fillId="3" borderId="5" xfId="3" applyFont="1" applyFill="1" applyBorder="1" applyAlignment="1" applyProtection="1">
      <alignment horizontal="center" vertical="center"/>
      <protection locked="0"/>
    </xf>
    <xf numFmtId="0" fontId="3" fillId="3" borderId="6" xfId="3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center" wrapText="1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5" xfId="0" applyFont="1" applyFill="1" applyBorder="1" applyAlignment="1" applyProtection="1">
      <alignment horizontal="centerContinuous" wrapText="1"/>
      <protection locked="0"/>
    </xf>
    <xf numFmtId="0" fontId="3" fillId="3" borderId="7" xfId="0" applyFont="1" applyFill="1" applyBorder="1" applyAlignment="1" applyProtection="1">
      <alignment horizontal="centerContinuous" wrapText="1"/>
      <protection locked="0"/>
    </xf>
    <xf numFmtId="0" fontId="3" fillId="3" borderId="6" xfId="0" applyFont="1" applyFill="1" applyBorder="1" applyAlignment="1" applyProtection="1">
      <alignment horizontal="centerContinuous" wrapText="1"/>
      <protection locked="0"/>
    </xf>
    <xf numFmtId="0" fontId="3" fillId="3" borderId="7" xfId="0" applyFont="1" applyFill="1" applyBorder="1" applyAlignment="1" applyProtection="1">
      <alignment horizontal="center" wrapText="1"/>
      <protection locked="0"/>
    </xf>
    <xf numFmtId="0" fontId="3" fillId="3" borderId="6" xfId="0" applyFont="1" applyFill="1" applyBorder="1" applyAlignment="1" applyProtection="1">
      <alignment horizontal="center" wrapText="1"/>
      <protection locked="0"/>
    </xf>
    <xf numFmtId="0" fontId="3" fillId="3" borderId="8" xfId="4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left"/>
      <protection locked="0"/>
    </xf>
    <xf numFmtId="164" fontId="0" fillId="2" borderId="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3" fillId="3" borderId="3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5">
    <cellStyle name="Millares 2" xfId="2" xr:uid="{70C25A72-F637-49DE-84E6-3658E4B0431B}"/>
    <cellStyle name="Moneda" xfId="1" builtinId="4"/>
    <cellStyle name="Normal" xfId="0" builtinId="0"/>
    <cellStyle name="Normal 4 2" xfId="3" xr:uid="{C0FED3D8-AE74-417C-B32D-5C4869555800}"/>
    <cellStyle name="Normal_141008Reportes Cuadros Institucionales-sectorialesADV" xfId="4" xr:uid="{DBE28CC8-508E-4DD0-BD5C-3374AC0A61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2A86F-7BEC-418F-AB2A-6F42EF67F2C4}">
  <dimension ref="A1:O106"/>
  <sheetViews>
    <sheetView tabSelected="1" zoomScaleNormal="100" workbookViewId="0">
      <pane xSplit="1" ySplit="3" topLeftCell="C68" activePane="bottomRight" state="frozen"/>
      <selection pane="topRight" activeCell="B1" sqref="B1"/>
      <selection pane="bottomLeft" activeCell="A4" sqref="A4"/>
      <selection pane="bottomRight" activeCell="N86" sqref="N86"/>
    </sheetView>
  </sheetViews>
  <sheetFormatPr baseColWidth="10" defaultRowHeight="11.25" x14ac:dyDescent="0.2"/>
  <cols>
    <col min="1" max="1" width="16.83203125" customWidth="1"/>
    <col min="2" max="2" width="74.83203125" customWidth="1"/>
    <col min="3" max="3" width="225.1640625" customWidth="1"/>
    <col min="4" max="4" width="17" customWidth="1"/>
    <col min="5" max="5" width="15.83203125" customWidth="1"/>
    <col min="6" max="6" width="16.1640625" customWidth="1"/>
    <col min="7" max="7" width="16.5" customWidth="1"/>
    <col min="8" max="8" width="17.33203125" customWidth="1"/>
    <col min="9" max="10" width="12" customWidth="1"/>
    <col min="11" max="11" width="56.33203125" customWidth="1"/>
    <col min="12" max="12" width="12.83203125" customWidth="1"/>
    <col min="14" max="14" width="13.6640625" customWidth="1"/>
    <col min="15" max="15" width="13.1640625" customWidth="1"/>
  </cols>
  <sheetData>
    <row r="1" spans="1:15" ht="37.5" customHeight="1" x14ac:dyDescent="0.2">
      <c r="A1" s="35" t="s">
        <v>252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2">
      <c r="A2" s="24"/>
      <c r="B2" s="24"/>
      <c r="C2" s="24"/>
      <c r="D2" s="24"/>
      <c r="E2" s="23"/>
      <c r="F2" s="22" t="s">
        <v>251</v>
      </c>
      <c r="G2" s="17"/>
      <c r="H2" s="21"/>
      <c r="I2" s="20" t="s">
        <v>250</v>
      </c>
      <c r="J2" s="20"/>
      <c r="K2" s="19"/>
      <c r="L2" s="18" t="s">
        <v>249</v>
      </c>
      <c r="M2" s="17"/>
      <c r="N2" s="16" t="s">
        <v>248</v>
      </c>
      <c r="O2" s="15"/>
    </row>
    <row r="3" spans="1:15" ht="33.75" x14ac:dyDescent="0.2">
      <c r="A3" s="14" t="s">
        <v>247</v>
      </c>
      <c r="B3" s="14" t="s">
        <v>246</v>
      </c>
      <c r="C3" s="14" t="s">
        <v>245</v>
      </c>
      <c r="D3" s="14" t="s">
        <v>244</v>
      </c>
      <c r="E3" s="13" t="s">
        <v>243</v>
      </c>
      <c r="F3" s="13" t="s">
        <v>240</v>
      </c>
      <c r="G3" s="13" t="s">
        <v>242</v>
      </c>
      <c r="H3" s="13" t="s">
        <v>241</v>
      </c>
      <c r="I3" s="13" t="s">
        <v>240</v>
      </c>
      <c r="J3" s="13" t="s">
        <v>239</v>
      </c>
      <c r="K3" s="13" t="s">
        <v>238</v>
      </c>
      <c r="L3" s="12" t="s">
        <v>237</v>
      </c>
      <c r="M3" s="12" t="s">
        <v>236</v>
      </c>
      <c r="N3" s="11" t="s">
        <v>235</v>
      </c>
      <c r="O3" s="11" t="s">
        <v>234</v>
      </c>
    </row>
    <row r="4" spans="1:15" x14ac:dyDescent="0.2">
      <c r="A4" s="25" t="s">
        <v>225</v>
      </c>
      <c r="B4" s="7" t="s">
        <v>224</v>
      </c>
      <c r="C4" s="7" t="s">
        <v>233</v>
      </c>
      <c r="D4" s="9">
        <v>211213001010100</v>
      </c>
      <c r="E4" s="7">
        <v>2365467.966</v>
      </c>
      <c r="F4" s="7">
        <v>10856172.268000001</v>
      </c>
      <c r="G4" s="7">
        <v>1675426.8760000002</v>
      </c>
      <c r="H4" s="7">
        <v>48</v>
      </c>
      <c r="I4" s="7">
        <v>48</v>
      </c>
      <c r="J4" s="7">
        <v>24</v>
      </c>
      <c r="K4" s="7" t="s">
        <v>232</v>
      </c>
      <c r="L4" s="8">
        <f t="shared" ref="L4:L35" si="0">G4/E4</f>
        <v>0.70828559087745435</v>
      </c>
      <c r="M4" s="8">
        <f t="shared" ref="M4:M35" si="1">G4/F4</f>
        <v>0.15432942980635464</v>
      </c>
      <c r="N4" s="8">
        <f t="shared" ref="N4:N35" si="2">J4/H4</f>
        <v>0.5</v>
      </c>
      <c r="O4" s="26">
        <f t="shared" ref="O4:O35" si="3">J4/I4</f>
        <v>0.5</v>
      </c>
    </row>
    <row r="5" spans="1:15" x14ac:dyDescent="0.2">
      <c r="A5" s="25" t="s">
        <v>225</v>
      </c>
      <c r="B5" s="7" t="s">
        <v>224</v>
      </c>
      <c r="C5" s="7" t="s">
        <v>231</v>
      </c>
      <c r="D5" s="9">
        <v>211213001010100</v>
      </c>
      <c r="E5" s="7">
        <v>3548201.949</v>
      </c>
      <c r="F5" s="7">
        <v>16284258.402000001</v>
      </c>
      <c r="G5" s="7">
        <v>2513140.3140000002</v>
      </c>
      <c r="H5" s="7">
        <v>14</v>
      </c>
      <c r="I5" s="7">
        <v>14</v>
      </c>
      <c r="J5" s="7">
        <v>6</v>
      </c>
      <c r="K5" s="7" t="s">
        <v>230</v>
      </c>
      <c r="L5" s="8">
        <f t="shared" si="0"/>
        <v>0.70828559087745435</v>
      </c>
      <c r="M5" s="8">
        <f t="shared" si="1"/>
        <v>0.15432942980635467</v>
      </c>
      <c r="N5" s="8">
        <f t="shared" si="2"/>
        <v>0.42857142857142855</v>
      </c>
      <c r="O5" s="26">
        <f t="shared" si="3"/>
        <v>0.42857142857142855</v>
      </c>
    </row>
    <row r="6" spans="1:15" x14ac:dyDescent="0.2">
      <c r="A6" s="25" t="s">
        <v>225</v>
      </c>
      <c r="B6" s="7" t="s">
        <v>224</v>
      </c>
      <c r="C6" s="7" t="s">
        <v>229</v>
      </c>
      <c r="D6" s="9">
        <v>211213001010100</v>
      </c>
      <c r="E6" s="7">
        <v>2365467.966</v>
      </c>
      <c r="F6" s="7">
        <v>10856172.268000001</v>
      </c>
      <c r="G6" s="7">
        <v>1675426.8760000002</v>
      </c>
      <c r="H6" s="7">
        <v>1200</v>
      </c>
      <c r="I6" s="7">
        <v>1200</v>
      </c>
      <c r="J6" s="7">
        <v>552</v>
      </c>
      <c r="K6" s="7" t="s">
        <v>228</v>
      </c>
      <c r="L6" s="8">
        <f t="shared" si="0"/>
        <v>0.70828559087745435</v>
      </c>
      <c r="M6" s="8">
        <f t="shared" si="1"/>
        <v>0.15432942980635464</v>
      </c>
      <c r="N6" s="8">
        <f t="shared" si="2"/>
        <v>0.46</v>
      </c>
      <c r="O6" s="26">
        <f t="shared" si="3"/>
        <v>0.46</v>
      </c>
    </row>
    <row r="7" spans="1:15" x14ac:dyDescent="0.2">
      <c r="A7" s="25" t="s">
        <v>225</v>
      </c>
      <c r="B7" s="7" t="s">
        <v>224</v>
      </c>
      <c r="C7" s="7" t="s">
        <v>227</v>
      </c>
      <c r="D7" s="9">
        <v>211213001010100</v>
      </c>
      <c r="E7" s="7">
        <v>1774100.9745</v>
      </c>
      <c r="F7" s="7">
        <v>8142129.2010000004</v>
      </c>
      <c r="G7" s="7">
        <v>1256570.1570000001</v>
      </c>
      <c r="H7" s="7">
        <v>6</v>
      </c>
      <c r="I7" s="7">
        <v>6</v>
      </c>
      <c r="J7" s="7">
        <v>0</v>
      </c>
      <c r="K7" s="7" t="s">
        <v>226</v>
      </c>
      <c r="L7" s="8">
        <f t="shared" si="0"/>
        <v>0.70828559087745435</v>
      </c>
      <c r="M7" s="8">
        <f t="shared" si="1"/>
        <v>0.15432942980635467</v>
      </c>
      <c r="N7" s="8">
        <f t="shared" si="2"/>
        <v>0</v>
      </c>
      <c r="O7" s="26">
        <f t="shared" si="3"/>
        <v>0</v>
      </c>
    </row>
    <row r="8" spans="1:15" x14ac:dyDescent="0.2">
      <c r="A8" s="25" t="s">
        <v>225</v>
      </c>
      <c r="B8" s="7" t="s">
        <v>224</v>
      </c>
      <c r="C8" s="7" t="s">
        <v>223</v>
      </c>
      <c r="D8" s="9">
        <v>211213001010100</v>
      </c>
      <c r="E8" s="7">
        <v>1774100.9745</v>
      </c>
      <c r="F8" s="7">
        <v>8142129.2010000004</v>
      </c>
      <c r="G8" s="7">
        <v>1256570.1570000001</v>
      </c>
      <c r="H8" s="7">
        <v>2</v>
      </c>
      <c r="I8" s="7">
        <v>2</v>
      </c>
      <c r="J8" s="7">
        <v>1</v>
      </c>
      <c r="K8" s="7" t="s">
        <v>222</v>
      </c>
      <c r="L8" s="8">
        <f t="shared" si="0"/>
        <v>0.70828559087745435</v>
      </c>
      <c r="M8" s="8">
        <f t="shared" si="1"/>
        <v>0.15432942980635467</v>
      </c>
      <c r="N8" s="8">
        <f t="shared" si="2"/>
        <v>0.5</v>
      </c>
      <c r="O8" s="26">
        <f t="shared" si="3"/>
        <v>0.5</v>
      </c>
    </row>
    <row r="9" spans="1:15" x14ac:dyDescent="0.2">
      <c r="A9" s="25" t="s">
        <v>215</v>
      </c>
      <c r="B9" s="7" t="s">
        <v>214</v>
      </c>
      <c r="C9" s="7" t="s">
        <v>221</v>
      </c>
      <c r="D9" s="9">
        <v>211213001020000</v>
      </c>
      <c r="E9" s="7">
        <v>2878730.3479999993</v>
      </c>
      <c r="F9" s="7">
        <v>3691833.7060000002</v>
      </c>
      <c r="G9" s="7">
        <v>1872328.8</v>
      </c>
      <c r="H9" s="7">
        <v>215</v>
      </c>
      <c r="I9" s="7">
        <v>215</v>
      </c>
      <c r="J9" s="7">
        <v>91</v>
      </c>
      <c r="K9" s="7" t="s">
        <v>220</v>
      </c>
      <c r="L9" s="8">
        <f t="shared" si="0"/>
        <v>0.65040089680535806</v>
      </c>
      <c r="M9" s="8">
        <f t="shared" si="1"/>
        <v>0.50715415403382746</v>
      </c>
      <c r="N9" s="8">
        <f t="shared" si="2"/>
        <v>0.42325581395348838</v>
      </c>
      <c r="O9" s="26">
        <f t="shared" si="3"/>
        <v>0.42325581395348838</v>
      </c>
    </row>
    <row r="10" spans="1:15" x14ac:dyDescent="0.2">
      <c r="A10" s="25" t="s">
        <v>215</v>
      </c>
      <c r="B10" s="7" t="s">
        <v>214</v>
      </c>
      <c r="C10" s="7" t="s">
        <v>219</v>
      </c>
      <c r="D10" s="9">
        <v>211213001020000</v>
      </c>
      <c r="E10" s="7">
        <v>4318095.5219999989</v>
      </c>
      <c r="F10" s="7">
        <v>5537750.5590000004</v>
      </c>
      <c r="G10" s="7">
        <v>2808493.1999999997</v>
      </c>
      <c r="H10" s="7">
        <v>4</v>
      </c>
      <c r="I10" s="7">
        <v>4</v>
      </c>
      <c r="J10" s="7">
        <v>2</v>
      </c>
      <c r="K10" s="7" t="s">
        <v>218</v>
      </c>
      <c r="L10" s="8">
        <f t="shared" si="0"/>
        <v>0.65040089680535795</v>
      </c>
      <c r="M10" s="8">
        <f t="shared" si="1"/>
        <v>0.50715415403382735</v>
      </c>
      <c r="N10" s="8">
        <f t="shared" si="2"/>
        <v>0.5</v>
      </c>
      <c r="O10" s="26">
        <f t="shared" si="3"/>
        <v>0.5</v>
      </c>
    </row>
    <row r="11" spans="1:15" x14ac:dyDescent="0.2">
      <c r="A11" s="25" t="s">
        <v>215</v>
      </c>
      <c r="B11" s="7" t="s">
        <v>214</v>
      </c>
      <c r="C11" s="7" t="s">
        <v>217</v>
      </c>
      <c r="D11" s="9">
        <v>211213001020000</v>
      </c>
      <c r="E11" s="7">
        <v>3598412.9349999991</v>
      </c>
      <c r="F11" s="7">
        <v>4614792.1325000003</v>
      </c>
      <c r="G11" s="7">
        <v>2340411</v>
      </c>
      <c r="H11" s="7">
        <v>70</v>
      </c>
      <c r="I11" s="7">
        <v>70</v>
      </c>
      <c r="J11" s="7">
        <v>20</v>
      </c>
      <c r="K11" s="7" t="s">
        <v>216</v>
      </c>
      <c r="L11" s="8">
        <f t="shared" si="0"/>
        <v>0.65040089680535806</v>
      </c>
      <c r="M11" s="8">
        <f t="shared" si="1"/>
        <v>0.50715415403382735</v>
      </c>
      <c r="N11" s="8">
        <f t="shared" si="2"/>
        <v>0.2857142857142857</v>
      </c>
      <c r="O11" s="26">
        <f t="shared" si="3"/>
        <v>0.2857142857142857</v>
      </c>
    </row>
    <row r="12" spans="1:15" x14ac:dyDescent="0.2">
      <c r="A12" s="25" t="s">
        <v>215</v>
      </c>
      <c r="B12" s="7" t="s">
        <v>214</v>
      </c>
      <c r="C12" s="7" t="s">
        <v>213</v>
      </c>
      <c r="D12" s="9">
        <v>211213001020000</v>
      </c>
      <c r="E12" s="7">
        <v>3598412.9349999991</v>
      </c>
      <c r="F12" s="7">
        <v>4614792.1325000003</v>
      </c>
      <c r="G12" s="7">
        <v>2340411</v>
      </c>
      <c r="H12" s="7">
        <v>48</v>
      </c>
      <c r="I12" s="7">
        <v>48</v>
      </c>
      <c r="J12" s="7">
        <v>24</v>
      </c>
      <c r="K12" s="7" t="s">
        <v>212</v>
      </c>
      <c r="L12" s="8">
        <f t="shared" si="0"/>
        <v>0.65040089680535806</v>
      </c>
      <c r="M12" s="8">
        <f t="shared" si="1"/>
        <v>0.50715415403382735</v>
      </c>
      <c r="N12" s="8">
        <f t="shared" si="2"/>
        <v>0.5</v>
      </c>
      <c r="O12" s="26">
        <f t="shared" si="3"/>
        <v>0.5</v>
      </c>
    </row>
    <row r="13" spans="1:15" x14ac:dyDescent="0.2">
      <c r="A13" s="25" t="s">
        <v>208</v>
      </c>
      <c r="B13" s="7" t="s">
        <v>207</v>
      </c>
      <c r="C13" s="7" t="s">
        <v>211</v>
      </c>
      <c r="D13" s="9">
        <v>211213001010300</v>
      </c>
      <c r="E13" s="7">
        <v>769486.70700000005</v>
      </c>
      <c r="F13" s="7">
        <v>840599.47499999998</v>
      </c>
      <c r="G13" s="7">
        <v>355223.03999999998</v>
      </c>
      <c r="H13" s="7">
        <v>500</v>
      </c>
      <c r="I13" s="7">
        <v>500</v>
      </c>
      <c r="J13" s="7">
        <v>205</v>
      </c>
      <c r="K13" s="7" t="s">
        <v>110</v>
      </c>
      <c r="L13" s="8">
        <f t="shared" si="0"/>
        <v>0.46163635676684922</v>
      </c>
      <c r="M13" s="8">
        <f t="shared" si="1"/>
        <v>0.42258299054969073</v>
      </c>
      <c r="N13" s="8">
        <f t="shared" si="2"/>
        <v>0.41</v>
      </c>
      <c r="O13" s="26">
        <f t="shared" si="3"/>
        <v>0.41</v>
      </c>
    </row>
    <row r="14" spans="1:15" x14ac:dyDescent="0.2">
      <c r="A14" s="25" t="s">
        <v>208</v>
      </c>
      <c r="B14" s="7" t="s">
        <v>207</v>
      </c>
      <c r="C14" s="7" t="s">
        <v>210</v>
      </c>
      <c r="D14" s="9">
        <v>211213001010300</v>
      </c>
      <c r="E14" s="7">
        <v>1282477.8450000002</v>
      </c>
      <c r="F14" s="7">
        <v>1400999.125</v>
      </c>
      <c r="G14" s="7">
        <v>592038.40000000002</v>
      </c>
      <c r="H14" s="7">
        <v>2000</v>
      </c>
      <c r="I14" s="7">
        <v>2000</v>
      </c>
      <c r="J14" s="7">
        <v>2081</v>
      </c>
      <c r="K14" s="7" t="s">
        <v>209</v>
      </c>
      <c r="L14" s="8">
        <f t="shared" si="0"/>
        <v>0.46163635676684922</v>
      </c>
      <c r="M14" s="8">
        <f t="shared" si="1"/>
        <v>0.42258299054969078</v>
      </c>
      <c r="N14" s="8">
        <f t="shared" si="2"/>
        <v>1.0405</v>
      </c>
      <c r="O14" s="26">
        <f t="shared" si="3"/>
        <v>1.0405</v>
      </c>
    </row>
    <row r="15" spans="1:15" x14ac:dyDescent="0.2">
      <c r="A15" s="25" t="s">
        <v>208</v>
      </c>
      <c r="B15" s="7" t="s">
        <v>207</v>
      </c>
      <c r="C15" s="7" t="s">
        <v>206</v>
      </c>
      <c r="D15" s="9">
        <v>211213001010300</v>
      </c>
      <c r="E15" s="7">
        <v>512991.13800000009</v>
      </c>
      <c r="F15" s="7">
        <v>560399.65</v>
      </c>
      <c r="G15" s="7">
        <v>236815.36000000002</v>
      </c>
      <c r="H15" s="7">
        <v>200</v>
      </c>
      <c r="I15" s="7">
        <v>200</v>
      </c>
      <c r="J15" s="7">
        <v>153</v>
      </c>
      <c r="K15" s="7" t="s">
        <v>206</v>
      </c>
      <c r="L15" s="8">
        <f t="shared" si="0"/>
        <v>0.46163635676684922</v>
      </c>
      <c r="M15" s="8">
        <f t="shared" si="1"/>
        <v>0.42258299054969073</v>
      </c>
      <c r="N15" s="8">
        <f t="shared" si="2"/>
        <v>0.76500000000000001</v>
      </c>
      <c r="O15" s="26">
        <f t="shared" si="3"/>
        <v>0.76500000000000001</v>
      </c>
    </row>
    <row r="16" spans="1:15" x14ac:dyDescent="0.2">
      <c r="A16" s="25" t="s">
        <v>193</v>
      </c>
      <c r="B16" s="7" t="s">
        <v>192</v>
      </c>
      <c r="C16" s="7" t="s">
        <v>205</v>
      </c>
      <c r="D16" s="9">
        <v>211213001010200</v>
      </c>
      <c r="E16" s="7">
        <v>760633.93799999997</v>
      </c>
      <c r="F16" s="7">
        <v>733831.53749999998</v>
      </c>
      <c r="G16" s="7">
        <v>291010.64400000003</v>
      </c>
      <c r="H16" s="7">
        <v>10</v>
      </c>
      <c r="I16" s="7">
        <v>10</v>
      </c>
      <c r="J16" s="7">
        <v>2</v>
      </c>
      <c r="K16" s="7" t="s">
        <v>204</v>
      </c>
      <c r="L16" s="8">
        <f t="shared" si="0"/>
        <v>0.38258961303406902</v>
      </c>
      <c r="M16" s="8">
        <f t="shared" si="1"/>
        <v>0.39656328343615244</v>
      </c>
      <c r="N16" s="8">
        <f t="shared" si="2"/>
        <v>0.2</v>
      </c>
      <c r="O16" s="26">
        <f t="shared" si="3"/>
        <v>0.2</v>
      </c>
    </row>
    <row r="17" spans="1:15" x14ac:dyDescent="0.2">
      <c r="A17" s="25" t="s">
        <v>193</v>
      </c>
      <c r="B17" s="7" t="s">
        <v>192</v>
      </c>
      <c r="C17" s="7" t="s">
        <v>203</v>
      </c>
      <c r="D17" s="9">
        <v>211213001010200</v>
      </c>
      <c r="E17" s="7">
        <v>1014178.584</v>
      </c>
      <c r="F17" s="7">
        <v>978442.05</v>
      </c>
      <c r="G17" s="7">
        <v>388014.19200000004</v>
      </c>
      <c r="H17" s="7">
        <v>12</v>
      </c>
      <c r="I17" s="7">
        <v>12</v>
      </c>
      <c r="J17" s="7">
        <v>5</v>
      </c>
      <c r="K17" s="7" t="s">
        <v>202</v>
      </c>
      <c r="L17" s="8">
        <f t="shared" si="0"/>
        <v>0.38258961303406896</v>
      </c>
      <c r="M17" s="8">
        <f t="shared" si="1"/>
        <v>0.39656328343615244</v>
      </c>
      <c r="N17" s="8">
        <f t="shared" si="2"/>
        <v>0.41666666666666669</v>
      </c>
      <c r="O17" s="26">
        <f t="shared" si="3"/>
        <v>0.41666666666666669</v>
      </c>
    </row>
    <row r="18" spans="1:15" x14ac:dyDescent="0.2">
      <c r="A18" s="25" t="s">
        <v>193</v>
      </c>
      <c r="B18" s="7" t="s">
        <v>192</v>
      </c>
      <c r="C18" s="7" t="s">
        <v>201</v>
      </c>
      <c r="D18" s="9">
        <v>211213001010200</v>
      </c>
      <c r="E18" s="7">
        <v>507089.29200000002</v>
      </c>
      <c r="F18" s="7">
        <v>489221.02500000002</v>
      </c>
      <c r="G18" s="7">
        <v>194007.09600000002</v>
      </c>
      <c r="H18" s="7">
        <v>400</v>
      </c>
      <c r="I18" s="7">
        <v>400</v>
      </c>
      <c r="J18" s="7">
        <v>155</v>
      </c>
      <c r="K18" s="7" t="s">
        <v>110</v>
      </c>
      <c r="L18" s="8">
        <f t="shared" si="0"/>
        <v>0.38258961303406896</v>
      </c>
      <c r="M18" s="8">
        <f t="shared" si="1"/>
        <v>0.39656328343615244</v>
      </c>
      <c r="N18" s="8">
        <f t="shared" si="2"/>
        <v>0.38750000000000001</v>
      </c>
      <c r="O18" s="26">
        <f t="shared" si="3"/>
        <v>0.38750000000000001</v>
      </c>
    </row>
    <row r="19" spans="1:15" x14ac:dyDescent="0.2">
      <c r="A19" s="25" t="s">
        <v>193</v>
      </c>
      <c r="B19" s="7" t="s">
        <v>192</v>
      </c>
      <c r="C19" s="7" t="s">
        <v>200</v>
      </c>
      <c r="D19" s="9">
        <v>211213001010200</v>
      </c>
      <c r="E19" s="7">
        <v>507089.29200000002</v>
      </c>
      <c r="F19" s="7">
        <v>489221.02500000002</v>
      </c>
      <c r="G19" s="7">
        <v>194007.09600000002</v>
      </c>
      <c r="H19" s="7">
        <v>9</v>
      </c>
      <c r="I19" s="7">
        <v>9</v>
      </c>
      <c r="J19" s="7">
        <v>4</v>
      </c>
      <c r="K19" s="7" t="s">
        <v>199</v>
      </c>
      <c r="L19" s="8">
        <f t="shared" si="0"/>
        <v>0.38258961303406896</v>
      </c>
      <c r="M19" s="8">
        <f t="shared" si="1"/>
        <v>0.39656328343615244</v>
      </c>
      <c r="N19" s="8">
        <f t="shared" si="2"/>
        <v>0.44444444444444442</v>
      </c>
      <c r="O19" s="26">
        <f t="shared" si="3"/>
        <v>0.44444444444444442</v>
      </c>
    </row>
    <row r="20" spans="1:15" x14ac:dyDescent="0.2">
      <c r="A20" s="25" t="s">
        <v>193</v>
      </c>
      <c r="B20" s="7" t="s">
        <v>192</v>
      </c>
      <c r="C20" s="7" t="s">
        <v>198</v>
      </c>
      <c r="D20" s="9">
        <v>211213001010200</v>
      </c>
      <c r="E20" s="7">
        <v>760633.93799999997</v>
      </c>
      <c r="F20" s="7">
        <v>733831.53749999998</v>
      </c>
      <c r="G20" s="7">
        <v>291010.64400000003</v>
      </c>
      <c r="H20" s="7">
        <v>1</v>
      </c>
      <c r="I20" s="7">
        <v>1</v>
      </c>
      <c r="J20" s="7">
        <v>0</v>
      </c>
      <c r="K20" s="7" t="s">
        <v>197</v>
      </c>
      <c r="L20" s="8">
        <f t="shared" si="0"/>
        <v>0.38258961303406902</v>
      </c>
      <c r="M20" s="8">
        <f t="shared" si="1"/>
        <v>0.39656328343615244</v>
      </c>
      <c r="N20" s="8">
        <f t="shared" si="2"/>
        <v>0</v>
      </c>
      <c r="O20" s="26">
        <f t="shared" si="3"/>
        <v>0</v>
      </c>
    </row>
    <row r="21" spans="1:15" x14ac:dyDescent="0.2">
      <c r="A21" s="25" t="s">
        <v>193</v>
      </c>
      <c r="B21" s="7" t="s">
        <v>192</v>
      </c>
      <c r="C21" s="7" t="s">
        <v>196</v>
      </c>
      <c r="D21" s="9">
        <v>211213001010200</v>
      </c>
      <c r="E21" s="7">
        <v>507089.29200000002</v>
      </c>
      <c r="F21" s="7">
        <v>489221.02500000002</v>
      </c>
      <c r="G21" s="7">
        <v>194007.09600000002</v>
      </c>
      <c r="H21" s="7">
        <v>350</v>
      </c>
      <c r="I21" s="7">
        <v>350</v>
      </c>
      <c r="J21" s="7">
        <v>100</v>
      </c>
      <c r="K21" s="7" t="s">
        <v>195</v>
      </c>
      <c r="L21" s="8">
        <f t="shared" si="0"/>
        <v>0.38258961303406896</v>
      </c>
      <c r="M21" s="8">
        <f t="shared" si="1"/>
        <v>0.39656328343615244</v>
      </c>
      <c r="N21" s="8">
        <f t="shared" si="2"/>
        <v>0.2857142857142857</v>
      </c>
      <c r="O21" s="26">
        <f t="shared" si="3"/>
        <v>0.2857142857142857</v>
      </c>
    </row>
    <row r="22" spans="1:15" x14ac:dyDescent="0.2">
      <c r="A22" s="25" t="s">
        <v>193</v>
      </c>
      <c r="B22" s="7" t="s">
        <v>192</v>
      </c>
      <c r="C22" s="7" t="s">
        <v>194</v>
      </c>
      <c r="D22" s="9">
        <v>211213001010200</v>
      </c>
      <c r="E22" s="7">
        <v>507089.29200000002</v>
      </c>
      <c r="F22" s="7">
        <v>489221.02500000002</v>
      </c>
      <c r="G22" s="7">
        <v>194007.09600000002</v>
      </c>
      <c r="H22" s="7">
        <v>46</v>
      </c>
      <c r="I22" s="7">
        <v>46</v>
      </c>
      <c r="J22" s="7">
        <v>18</v>
      </c>
      <c r="K22" s="7" t="s">
        <v>50</v>
      </c>
      <c r="L22" s="8">
        <f t="shared" si="0"/>
        <v>0.38258961303406896</v>
      </c>
      <c r="M22" s="8">
        <f t="shared" si="1"/>
        <v>0.39656328343615244</v>
      </c>
      <c r="N22" s="8">
        <f t="shared" si="2"/>
        <v>0.39130434782608697</v>
      </c>
      <c r="O22" s="26">
        <f t="shared" si="3"/>
        <v>0.39130434782608697</v>
      </c>
    </row>
    <row r="23" spans="1:15" x14ac:dyDescent="0.2">
      <c r="A23" s="25" t="s">
        <v>193</v>
      </c>
      <c r="B23" s="7" t="s">
        <v>192</v>
      </c>
      <c r="C23" s="7" t="s">
        <v>191</v>
      </c>
      <c r="D23" s="9">
        <v>211213001010200</v>
      </c>
      <c r="E23" s="7">
        <v>507089.29200000002</v>
      </c>
      <c r="F23" s="7">
        <v>489221.02500000002</v>
      </c>
      <c r="G23" s="7">
        <v>194007.09600000002</v>
      </c>
      <c r="H23" s="7">
        <v>1</v>
      </c>
      <c r="I23" s="7">
        <v>1</v>
      </c>
      <c r="J23" s="7">
        <v>0</v>
      </c>
      <c r="K23" s="7" t="s">
        <v>190</v>
      </c>
      <c r="L23" s="8">
        <f t="shared" si="0"/>
        <v>0.38258961303406896</v>
      </c>
      <c r="M23" s="8">
        <f t="shared" si="1"/>
        <v>0.39656328343615244</v>
      </c>
      <c r="N23" s="8">
        <f t="shared" si="2"/>
        <v>0</v>
      </c>
      <c r="O23" s="26">
        <f t="shared" si="3"/>
        <v>0</v>
      </c>
    </row>
    <row r="24" spans="1:15" x14ac:dyDescent="0.2">
      <c r="A24" s="25" t="s">
        <v>173</v>
      </c>
      <c r="B24" s="7" t="s">
        <v>172</v>
      </c>
      <c r="C24" s="7" t="s">
        <v>189</v>
      </c>
      <c r="D24" s="9" t="s">
        <v>170</v>
      </c>
      <c r="E24" s="7">
        <v>268967.09000000003</v>
      </c>
      <c r="F24" s="7">
        <v>284097.81900000002</v>
      </c>
      <c r="G24" s="7">
        <v>115753.394</v>
      </c>
      <c r="H24" s="7">
        <v>1</v>
      </c>
      <c r="I24" s="7">
        <v>1</v>
      </c>
      <c r="J24" s="7">
        <v>1</v>
      </c>
      <c r="K24" s="7" t="s">
        <v>188</v>
      </c>
      <c r="L24" s="8">
        <f t="shared" si="0"/>
        <v>0.43036266630240894</v>
      </c>
      <c r="M24" s="8">
        <f t="shared" si="1"/>
        <v>0.40744203671623397</v>
      </c>
      <c r="N24" s="8">
        <f t="shared" si="2"/>
        <v>1</v>
      </c>
      <c r="O24" s="26">
        <f t="shared" si="3"/>
        <v>1</v>
      </c>
    </row>
    <row r="25" spans="1:15" x14ac:dyDescent="0.2">
      <c r="A25" s="25" t="s">
        <v>173</v>
      </c>
      <c r="B25" s="7" t="s">
        <v>172</v>
      </c>
      <c r="C25" s="7" t="s">
        <v>187</v>
      </c>
      <c r="D25" s="9" t="s">
        <v>170</v>
      </c>
      <c r="E25" s="7">
        <v>268967.09000000003</v>
      </c>
      <c r="F25" s="7">
        <v>284097.81900000002</v>
      </c>
      <c r="G25" s="7">
        <v>115753.394</v>
      </c>
      <c r="H25" s="7">
        <v>6</v>
      </c>
      <c r="I25" s="7">
        <v>6</v>
      </c>
      <c r="J25" s="7">
        <v>6</v>
      </c>
      <c r="K25" s="7" t="s">
        <v>186</v>
      </c>
      <c r="L25" s="8">
        <f t="shared" si="0"/>
        <v>0.43036266630240894</v>
      </c>
      <c r="M25" s="8">
        <f t="shared" si="1"/>
        <v>0.40744203671623397</v>
      </c>
      <c r="N25" s="8">
        <f t="shared" si="2"/>
        <v>1</v>
      </c>
      <c r="O25" s="26">
        <f t="shared" si="3"/>
        <v>1</v>
      </c>
    </row>
    <row r="26" spans="1:15" x14ac:dyDescent="0.2">
      <c r="A26" s="25" t="s">
        <v>173</v>
      </c>
      <c r="B26" s="7" t="s">
        <v>172</v>
      </c>
      <c r="C26" s="7" t="s">
        <v>185</v>
      </c>
      <c r="D26" s="9" t="s">
        <v>170</v>
      </c>
      <c r="E26" s="7">
        <v>403450.63499999995</v>
      </c>
      <c r="F26" s="7">
        <v>426146.72849999997</v>
      </c>
      <c r="G26" s="7">
        <v>173630.09099999999</v>
      </c>
      <c r="H26" s="7">
        <v>4</v>
      </c>
      <c r="I26" s="7">
        <v>4</v>
      </c>
      <c r="J26" s="7">
        <v>2</v>
      </c>
      <c r="K26" s="7" t="s">
        <v>184</v>
      </c>
      <c r="L26" s="8">
        <f t="shared" si="0"/>
        <v>0.43036266630240899</v>
      </c>
      <c r="M26" s="8">
        <f t="shared" si="1"/>
        <v>0.40744203671623397</v>
      </c>
      <c r="N26" s="8">
        <f t="shared" si="2"/>
        <v>0.5</v>
      </c>
      <c r="O26" s="26">
        <f t="shared" si="3"/>
        <v>0.5</v>
      </c>
    </row>
    <row r="27" spans="1:15" x14ac:dyDescent="0.2">
      <c r="A27" s="25" t="s">
        <v>173</v>
      </c>
      <c r="B27" s="7" t="s">
        <v>172</v>
      </c>
      <c r="C27" s="7" t="s">
        <v>183</v>
      </c>
      <c r="D27" s="9" t="s">
        <v>170</v>
      </c>
      <c r="E27" s="7">
        <v>201725.31749999998</v>
      </c>
      <c r="F27" s="7">
        <v>213073.36424999998</v>
      </c>
      <c r="G27" s="7">
        <v>86815.045499999993</v>
      </c>
      <c r="H27" s="7">
        <v>1</v>
      </c>
      <c r="I27" s="7">
        <v>1</v>
      </c>
      <c r="J27" s="7">
        <v>1</v>
      </c>
      <c r="K27" s="7" t="s">
        <v>182</v>
      </c>
      <c r="L27" s="8">
        <f t="shared" si="0"/>
        <v>0.43036266630240899</v>
      </c>
      <c r="M27" s="8">
        <f t="shared" si="1"/>
        <v>0.40744203671623397</v>
      </c>
      <c r="N27" s="8">
        <f t="shared" si="2"/>
        <v>1</v>
      </c>
      <c r="O27" s="26">
        <f t="shared" si="3"/>
        <v>1</v>
      </c>
    </row>
    <row r="28" spans="1:15" x14ac:dyDescent="0.2">
      <c r="A28" s="25" t="s">
        <v>173</v>
      </c>
      <c r="B28" s="7" t="s">
        <v>172</v>
      </c>
      <c r="C28" s="7" t="s">
        <v>181</v>
      </c>
      <c r="D28" s="9" t="s">
        <v>170</v>
      </c>
      <c r="E28" s="7">
        <v>268967.09000000003</v>
      </c>
      <c r="F28" s="7">
        <v>284097.81900000002</v>
      </c>
      <c r="G28" s="7">
        <v>115753.394</v>
      </c>
      <c r="H28" s="7">
        <v>3</v>
      </c>
      <c r="I28" s="7">
        <v>3</v>
      </c>
      <c r="J28" s="7">
        <v>2</v>
      </c>
      <c r="K28" s="7" t="s">
        <v>180</v>
      </c>
      <c r="L28" s="8">
        <f t="shared" si="0"/>
        <v>0.43036266630240894</v>
      </c>
      <c r="M28" s="8">
        <f t="shared" si="1"/>
        <v>0.40744203671623397</v>
      </c>
      <c r="N28" s="8">
        <f t="shared" si="2"/>
        <v>0.66666666666666663</v>
      </c>
      <c r="O28" s="26">
        <f t="shared" si="3"/>
        <v>0.66666666666666663</v>
      </c>
    </row>
    <row r="29" spans="1:15" x14ac:dyDescent="0.2">
      <c r="A29" s="25" t="s">
        <v>173</v>
      </c>
      <c r="B29" s="7" t="s">
        <v>172</v>
      </c>
      <c r="C29" s="7" t="s">
        <v>179</v>
      </c>
      <c r="D29" s="9" t="s">
        <v>170</v>
      </c>
      <c r="E29" s="7">
        <v>403450.63499999995</v>
      </c>
      <c r="F29" s="7">
        <v>426146.72849999997</v>
      </c>
      <c r="G29" s="7">
        <v>173630.09099999999</v>
      </c>
      <c r="H29" s="7">
        <v>4</v>
      </c>
      <c r="I29" s="7">
        <v>4</v>
      </c>
      <c r="J29" s="7">
        <v>2</v>
      </c>
      <c r="K29" s="7" t="s">
        <v>178</v>
      </c>
      <c r="L29" s="8">
        <f t="shared" si="0"/>
        <v>0.43036266630240899</v>
      </c>
      <c r="M29" s="8">
        <f t="shared" si="1"/>
        <v>0.40744203671623397</v>
      </c>
      <c r="N29" s="8">
        <f t="shared" si="2"/>
        <v>0.5</v>
      </c>
      <c r="O29" s="26">
        <f t="shared" si="3"/>
        <v>0.5</v>
      </c>
    </row>
    <row r="30" spans="1:15" x14ac:dyDescent="0.2">
      <c r="A30" s="25" t="s">
        <v>173</v>
      </c>
      <c r="B30" s="7" t="s">
        <v>172</v>
      </c>
      <c r="C30" s="7" t="s">
        <v>177</v>
      </c>
      <c r="D30" s="9" t="s">
        <v>170</v>
      </c>
      <c r="E30" s="7">
        <v>201725.31749999998</v>
      </c>
      <c r="F30" s="7">
        <v>213073.36424999998</v>
      </c>
      <c r="G30" s="7">
        <v>86815.045499999993</v>
      </c>
      <c r="H30" s="7">
        <v>1</v>
      </c>
      <c r="I30" s="7">
        <v>1</v>
      </c>
      <c r="J30" s="7">
        <v>0</v>
      </c>
      <c r="K30" s="7" t="s">
        <v>176</v>
      </c>
      <c r="L30" s="8">
        <f t="shared" si="0"/>
        <v>0.43036266630240899</v>
      </c>
      <c r="M30" s="8">
        <f t="shared" si="1"/>
        <v>0.40744203671623397</v>
      </c>
      <c r="N30" s="8">
        <f t="shared" si="2"/>
        <v>0</v>
      </c>
      <c r="O30" s="26">
        <f t="shared" si="3"/>
        <v>0</v>
      </c>
    </row>
    <row r="31" spans="1:15" x14ac:dyDescent="0.2">
      <c r="A31" s="25" t="s">
        <v>173</v>
      </c>
      <c r="B31" s="7" t="s">
        <v>172</v>
      </c>
      <c r="C31" s="7" t="s">
        <v>175</v>
      </c>
      <c r="D31" s="9" t="s">
        <v>170</v>
      </c>
      <c r="E31" s="7">
        <v>403450.63499999995</v>
      </c>
      <c r="F31" s="7">
        <v>426146.72849999997</v>
      </c>
      <c r="G31" s="7">
        <v>173630.09099999999</v>
      </c>
      <c r="H31" s="7">
        <v>2</v>
      </c>
      <c r="I31" s="7">
        <v>2</v>
      </c>
      <c r="J31" s="7">
        <v>0</v>
      </c>
      <c r="K31" s="7" t="s">
        <v>174</v>
      </c>
      <c r="L31" s="8">
        <f t="shared" si="0"/>
        <v>0.43036266630240899</v>
      </c>
      <c r="M31" s="8">
        <f t="shared" si="1"/>
        <v>0.40744203671623397</v>
      </c>
      <c r="N31" s="8">
        <f t="shared" si="2"/>
        <v>0</v>
      </c>
      <c r="O31" s="26">
        <f t="shared" si="3"/>
        <v>0</v>
      </c>
    </row>
    <row r="32" spans="1:15" x14ac:dyDescent="0.2">
      <c r="A32" s="25" t="s">
        <v>173</v>
      </c>
      <c r="B32" s="7" t="s">
        <v>172</v>
      </c>
      <c r="C32" s="7" t="s">
        <v>171</v>
      </c>
      <c r="D32" s="9" t="s">
        <v>170</v>
      </c>
      <c r="E32" s="7">
        <v>268967.09000000003</v>
      </c>
      <c r="F32" s="7">
        <v>284097.81900000002</v>
      </c>
      <c r="G32" s="7">
        <v>115753.394</v>
      </c>
      <c r="H32" s="7">
        <v>3</v>
      </c>
      <c r="I32" s="7">
        <v>3</v>
      </c>
      <c r="J32" s="7">
        <v>1</v>
      </c>
      <c r="K32" s="7" t="s">
        <v>169</v>
      </c>
      <c r="L32" s="8">
        <f t="shared" si="0"/>
        <v>0.43036266630240894</v>
      </c>
      <c r="M32" s="8">
        <f t="shared" si="1"/>
        <v>0.40744203671623397</v>
      </c>
      <c r="N32" s="8">
        <f t="shared" si="2"/>
        <v>0.33333333333333331</v>
      </c>
      <c r="O32" s="26">
        <f t="shared" si="3"/>
        <v>0.33333333333333331</v>
      </c>
    </row>
    <row r="33" spans="1:15" x14ac:dyDescent="0.2">
      <c r="A33" s="25" t="s">
        <v>165</v>
      </c>
      <c r="B33" s="7" t="s">
        <v>164</v>
      </c>
      <c r="C33" s="7" t="s">
        <v>168</v>
      </c>
      <c r="D33" s="9">
        <v>211213001010000</v>
      </c>
      <c r="E33" s="7">
        <v>1891731.19</v>
      </c>
      <c r="F33" s="7">
        <v>10983428.763999999</v>
      </c>
      <c r="G33" s="7">
        <v>8977900.3899999987</v>
      </c>
      <c r="H33" s="7">
        <v>20</v>
      </c>
      <c r="I33" s="7">
        <v>20</v>
      </c>
      <c r="J33" s="7">
        <v>11</v>
      </c>
      <c r="K33" s="7" t="s">
        <v>167</v>
      </c>
      <c r="L33" s="8">
        <f t="shared" si="0"/>
        <v>4.7458647599926707</v>
      </c>
      <c r="M33" s="8">
        <f t="shared" si="1"/>
        <v>0.81740416248034942</v>
      </c>
      <c r="N33" s="8">
        <f t="shared" si="2"/>
        <v>0.55000000000000004</v>
      </c>
      <c r="O33" s="26">
        <f t="shared" si="3"/>
        <v>0.55000000000000004</v>
      </c>
    </row>
    <row r="34" spans="1:15" x14ac:dyDescent="0.2">
      <c r="A34" s="25" t="s">
        <v>165</v>
      </c>
      <c r="B34" s="7" t="s">
        <v>164</v>
      </c>
      <c r="C34" s="7" t="s">
        <v>166</v>
      </c>
      <c r="D34" s="9">
        <v>211213001010000</v>
      </c>
      <c r="E34" s="7">
        <v>6148126.3674999997</v>
      </c>
      <c r="F34" s="7">
        <v>35775773.903000005</v>
      </c>
      <c r="G34" s="7">
        <v>29178176.267499998</v>
      </c>
      <c r="H34" s="7">
        <v>27</v>
      </c>
      <c r="I34" s="7">
        <v>27</v>
      </c>
      <c r="J34" s="7">
        <v>19</v>
      </c>
      <c r="K34" s="7" t="s">
        <v>105</v>
      </c>
      <c r="L34" s="8">
        <f t="shared" si="0"/>
        <v>4.7458647599926707</v>
      </c>
      <c r="M34" s="8">
        <f t="shared" si="1"/>
        <v>0.81558476824601245</v>
      </c>
      <c r="N34" s="8">
        <f t="shared" si="2"/>
        <v>0.70370370370370372</v>
      </c>
      <c r="O34" s="26">
        <f t="shared" si="3"/>
        <v>0.70370370370370372</v>
      </c>
    </row>
    <row r="35" spans="1:15" x14ac:dyDescent="0.2">
      <c r="A35" s="25" t="s">
        <v>165</v>
      </c>
      <c r="B35" s="7" t="s">
        <v>164</v>
      </c>
      <c r="C35" s="7" t="s">
        <v>163</v>
      </c>
      <c r="D35" s="9">
        <v>211213001010000</v>
      </c>
      <c r="E35" s="7">
        <v>1418798.3924999998</v>
      </c>
      <c r="F35" s="7">
        <v>8237571.5729999989</v>
      </c>
      <c r="G35" s="7">
        <v>6733425.2924999995</v>
      </c>
      <c r="H35" s="7">
        <v>1</v>
      </c>
      <c r="I35" s="7">
        <v>1</v>
      </c>
      <c r="J35" s="7">
        <v>0</v>
      </c>
      <c r="K35" s="7" t="s">
        <v>162</v>
      </c>
      <c r="L35" s="8">
        <f t="shared" si="0"/>
        <v>4.7458647599926715</v>
      </c>
      <c r="M35" s="8">
        <f t="shared" si="1"/>
        <v>0.81740416248034953</v>
      </c>
      <c r="N35" s="8">
        <f t="shared" si="2"/>
        <v>0</v>
      </c>
      <c r="O35" s="26">
        <f t="shared" si="3"/>
        <v>0</v>
      </c>
    </row>
    <row r="36" spans="1:15" x14ac:dyDescent="0.2">
      <c r="A36" s="25" t="s">
        <v>157</v>
      </c>
      <c r="B36" s="7" t="s">
        <v>156</v>
      </c>
      <c r="C36" s="7" t="s">
        <v>161</v>
      </c>
      <c r="D36" s="9">
        <v>211213001040000</v>
      </c>
      <c r="E36" s="7">
        <v>3114040.86</v>
      </c>
      <c r="F36" s="7">
        <v>3874307.3200000003</v>
      </c>
      <c r="G36" s="7">
        <v>1406271.04</v>
      </c>
      <c r="H36" s="7">
        <v>280</v>
      </c>
      <c r="I36" s="7">
        <v>280</v>
      </c>
      <c r="J36" s="7">
        <v>117</v>
      </c>
      <c r="K36" s="7" t="s">
        <v>160</v>
      </c>
      <c r="L36" s="8">
        <f t="shared" ref="L36:L68" si="4">G36/E36</f>
        <v>0.45159042646601627</v>
      </c>
      <c r="M36" s="8">
        <f t="shared" ref="M36:M67" si="5">G36/F36</f>
        <v>0.36297353922868458</v>
      </c>
      <c r="N36" s="8">
        <f t="shared" ref="N36:N67" si="6">J36/H36</f>
        <v>0.41785714285714287</v>
      </c>
      <c r="O36" s="26">
        <f t="shared" ref="O36:O67" si="7">J36/I36</f>
        <v>0.41785714285714287</v>
      </c>
    </row>
    <row r="37" spans="1:15" x14ac:dyDescent="0.2">
      <c r="A37" s="25" t="s">
        <v>157</v>
      </c>
      <c r="B37" s="7" t="s">
        <v>156</v>
      </c>
      <c r="C37" s="7" t="s">
        <v>159</v>
      </c>
      <c r="D37" s="9">
        <v>211213001040000</v>
      </c>
      <c r="E37" s="7">
        <v>1868424.5159999998</v>
      </c>
      <c r="F37" s="7">
        <v>2324584.392</v>
      </c>
      <c r="G37" s="7">
        <v>843762.62399999995</v>
      </c>
      <c r="H37" s="7">
        <v>290</v>
      </c>
      <c r="I37" s="7">
        <v>290</v>
      </c>
      <c r="J37" s="7">
        <v>177</v>
      </c>
      <c r="K37" s="7" t="s">
        <v>158</v>
      </c>
      <c r="L37" s="8">
        <f t="shared" si="4"/>
        <v>0.45159042646601627</v>
      </c>
      <c r="M37" s="8">
        <f t="shared" si="5"/>
        <v>0.36297353922868458</v>
      </c>
      <c r="N37" s="8">
        <f t="shared" si="6"/>
        <v>0.6103448275862069</v>
      </c>
      <c r="O37" s="26">
        <f t="shared" si="7"/>
        <v>0.6103448275862069</v>
      </c>
    </row>
    <row r="38" spans="1:15" x14ac:dyDescent="0.2">
      <c r="A38" s="25" t="s">
        <v>157</v>
      </c>
      <c r="B38" s="7" t="s">
        <v>156</v>
      </c>
      <c r="C38" s="7" t="s">
        <v>155</v>
      </c>
      <c r="D38" s="9">
        <v>211213001040000</v>
      </c>
      <c r="E38" s="7">
        <v>1245616.344</v>
      </c>
      <c r="F38" s="7">
        <v>1549722.9280000001</v>
      </c>
      <c r="G38" s="7">
        <v>562508.41600000008</v>
      </c>
      <c r="H38" s="7">
        <v>140</v>
      </c>
      <c r="I38" s="7">
        <v>140</v>
      </c>
      <c r="J38" s="7">
        <v>84</v>
      </c>
      <c r="K38" s="7" t="s">
        <v>154</v>
      </c>
      <c r="L38" s="8">
        <f t="shared" si="4"/>
        <v>0.45159042646601633</v>
      </c>
      <c r="M38" s="8">
        <f t="shared" si="5"/>
        <v>0.36297353922868464</v>
      </c>
      <c r="N38" s="8">
        <f t="shared" si="6"/>
        <v>0.6</v>
      </c>
      <c r="O38" s="26">
        <f t="shared" si="7"/>
        <v>0.6</v>
      </c>
    </row>
    <row r="39" spans="1:15" x14ac:dyDescent="0.2">
      <c r="A39" s="25" t="s">
        <v>145</v>
      </c>
      <c r="B39" s="7" t="s">
        <v>144</v>
      </c>
      <c r="C39" s="7" t="s">
        <v>153</v>
      </c>
      <c r="D39" s="9">
        <v>211213001030000</v>
      </c>
      <c r="E39" s="7">
        <v>6889497.3150000004</v>
      </c>
      <c r="F39" s="7">
        <v>8852505.8300000001</v>
      </c>
      <c r="G39" s="7">
        <v>3285457.4249999998</v>
      </c>
      <c r="H39" s="7">
        <v>700</v>
      </c>
      <c r="I39" s="7">
        <v>700</v>
      </c>
      <c r="J39" s="7">
        <v>149</v>
      </c>
      <c r="K39" s="7" t="s">
        <v>148</v>
      </c>
      <c r="L39" s="8">
        <f t="shared" si="4"/>
        <v>0.47687912118737791</v>
      </c>
      <c r="M39" s="8">
        <f t="shared" si="5"/>
        <v>0.37113304278953518</v>
      </c>
      <c r="N39" s="8">
        <f t="shared" si="6"/>
        <v>0.21285714285714286</v>
      </c>
      <c r="O39" s="26">
        <f t="shared" si="7"/>
        <v>0.21285714285714286</v>
      </c>
    </row>
    <row r="40" spans="1:15" x14ac:dyDescent="0.2">
      <c r="A40" s="25" t="s">
        <v>145</v>
      </c>
      <c r="B40" s="7" t="s">
        <v>144</v>
      </c>
      <c r="C40" s="7" t="s">
        <v>152</v>
      </c>
      <c r="D40" s="9">
        <v>211213001030000</v>
      </c>
      <c r="E40" s="7">
        <v>2755798.9260000004</v>
      </c>
      <c r="F40" s="7">
        <v>3541002.3320000004</v>
      </c>
      <c r="G40" s="7">
        <v>1314182.97</v>
      </c>
      <c r="H40" s="7">
        <v>200</v>
      </c>
      <c r="I40" s="7">
        <v>200</v>
      </c>
      <c r="J40" s="7">
        <v>28</v>
      </c>
      <c r="K40" s="7" t="s">
        <v>148</v>
      </c>
      <c r="L40" s="8">
        <f t="shared" si="4"/>
        <v>0.47687912118737785</v>
      </c>
      <c r="M40" s="8">
        <f t="shared" si="5"/>
        <v>0.37113304278953518</v>
      </c>
      <c r="N40" s="8">
        <f t="shared" si="6"/>
        <v>0.14000000000000001</v>
      </c>
      <c r="O40" s="26">
        <f t="shared" si="7"/>
        <v>0.14000000000000001</v>
      </c>
    </row>
    <row r="41" spans="1:15" x14ac:dyDescent="0.2">
      <c r="A41" s="25" t="s">
        <v>145</v>
      </c>
      <c r="B41" s="7" t="s">
        <v>144</v>
      </c>
      <c r="C41" s="7" t="s">
        <v>151</v>
      </c>
      <c r="D41" s="9">
        <v>211213001030000</v>
      </c>
      <c r="E41" s="7">
        <v>688949.73150000011</v>
      </c>
      <c r="F41" s="7">
        <v>885250.5830000001</v>
      </c>
      <c r="G41" s="7">
        <v>328545.74249999999</v>
      </c>
      <c r="H41" s="7">
        <v>90</v>
      </c>
      <c r="I41" s="7">
        <v>90</v>
      </c>
      <c r="J41" s="7">
        <v>107</v>
      </c>
      <c r="K41" s="7" t="s">
        <v>150</v>
      </c>
      <c r="L41" s="8">
        <f t="shared" si="4"/>
        <v>0.47687912118737785</v>
      </c>
      <c r="M41" s="8">
        <f t="shared" si="5"/>
        <v>0.37113304278953518</v>
      </c>
      <c r="N41" s="8">
        <f t="shared" si="6"/>
        <v>1.1888888888888889</v>
      </c>
      <c r="O41" s="26">
        <f t="shared" si="7"/>
        <v>1.1888888888888889</v>
      </c>
    </row>
    <row r="42" spans="1:15" x14ac:dyDescent="0.2">
      <c r="A42" s="25" t="s">
        <v>145</v>
      </c>
      <c r="B42" s="7" t="s">
        <v>144</v>
      </c>
      <c r="C42" s="7" t="s">
        <v>149</v>
      </c>
      <c r="D42" s="9">
        <v>211213001030000</v>
      </c>
      <c r="E42" s="7">
        <v>2066849.1945</v>
      </c>
      <c r="F42" s="7">
        <v>2655751.7489999998</v>
      </c>
      <c r="G42" s="7">
        <v>985637.22749999992</v>
      </c>
      <c r="H42" s="7">
        <v>370</v>
      </c>
      <c r="I42" s="7">
        <v>370</v>
      </c>
      <c r="J42" s="7">
        <v>56</v>
      </c>
      <c r="K42" s="7" t="s">
        <v>148</v>
      </c>
      <c r="L42" s="8">
        <f t="shared" si="4"/>
        <v>0.47687912118737791</v>
      </c>
      <c r="M42" s="8">
        <f t="shared" si="5"/>
        <v>0.37113304278953524</v>
      </c>
      <c r="N42" s="8">
        <f t="shared" si="6"/>
        <v>0.15135135135135136</v>
      </c>
      <c r="O42" s="26">
        <f t="shared" si="7"/>
        <v>0.15135135135135136</v>
      </c>
    </row>
    <row r="43" spans="1:15" x14ac:dyDescent="0.2">
      <c r="A43" s="25" t="s">
        <v>145</v>
      </c>
      <c r="B43" s="7" t="s">
        <v>144</v>
      </c>
      <c r="C43" s="7" t="s">
        <v>147</v>
      </c>
      <c r="D43" s="9">
        <v>211213001030000</v>
      </c>
      <c r="E43" s="7">
        <v>688949.73150000011</v>
      </c>
      <c r="F43" s="7">
        <v>885250.5830000001</v>
      </c>
      <c r="G43" s="7">
        <v>328545.74249999999</v>
      </c>
      <c r="H43" s="7">
        <v>1020</v>
      </c>
      <c r="I43" s="7">
        <v>1020</v>
      </c>
      <c r="J43" s="7">
        <v>119</v>
      </c>
      <c r="K43" s="7" t="s">
        <v>146</v>
      </c>
      <c r="L43" s="8">
        <f t="shared" si="4"/>
        <v>0.47687912118737785</v>
      </c>
      <c r="M43" s="8">
        <f t="shared" si="5"/>
        <v>0.37113304278953518</v>
      </c>
      <c r="N43" s="8">
        <f t="shared" si="6"/>
        <v>0.11666666666666667</v>
      </c>
      <c r="O43" s="26">
        <f t="shared" si="7"/>
        <v>0.11666666666666667</v>
      </c>
    </row>
    <row r="44" spans="1:15" x14ac:dyDescent="0.2">
      <c r="A44" s="25" t="s">
        <v>145</v>
      </c>
      <c r="B44" s="7" t="s">
        <v>144</v>
      </c>
      <c r="C44" s="7" t="s">
        <v>143</v>
      </c>
      <c r="D44" s="9">
        <v>211213001030000</v>
      </c>
      <c r="E44" s="7">
        <v>688949.73150000011</v>
      </c>
      <c r="F44" s="7">
        <v>885250.5830000001</v>
      </c>
      <c r="G44" s="7">
        <v>328545.74249999999</v>
      </c>
      <c r="H44" s="7">
        <v>25</v>
      </c>
      <c r="I44" s="7">
        <v>25</v>
      </c>
      <c r="J44" s="7">
        <v>22</v>
      </c>
      <c r="K44" s="7" t="s">
        <v>142</v>
      </c>
      <c r="L44" s="8">
        <f t="shared" si="4"/>
        <v>0.47687912118737785</v>
      </c>
      <c r="M44" s="8">
        <f t="shared" si="5"/>
        <v>0.37113304278953518</v>
      </c>
      <c r="N44" s="8">
        <f t="shared" si="6"/>
        <v>0.88</v>
      </c>
      <c r="O44" s="26">
        <f t="shared" si="7"/>
        <v>0.88</v>
      </c>
    </row>
    <row r="45" spans="1:15" x14ac:dyDescent="0.2">
      <c r="A45" s="25" t="s">
        <v>137</v>
      </c>
      <c r="B45" s="7" t="s">
        <v>136</v>
      </c>
      <c r="C45" s="7" t="s">
        <v>141</v>
      </c>
      <c r="D45" s="9">
        <v>211213001010100</v>
      </c>
      <c r="E45" s="7">
        <v>134631.43799999999</v>
      </c>
      <c r="F45" s="7">
        <v>314597.66400000005</v>
      </c>
      <c r="G45" s="7">
        <v>128417.87999999999</v>
      </c>
      <c r="H45" s="7">
        <v>12</v>
      </c>
      <c r="I45" s="7">
        <v>12</v>
      </c>
      <c r="J45" s="7">
        <v>6</v>
      </c>
      <c r="K45" s="7" t="s">
        <v>140</v>
      </c>
      <c r="L45" s="8">
        <f t="shared" si="4"/>
        <v>0.95384764441125558</v>
      </c>
      <c r="M45" s="8">
        <f t="shared" si="5"/>
        <v>0.40819718229058422</v>
      </c>
      <c r="N45" s="8">
        <f t="shared" si="6"/>
        <v>0.5</v>
      </c>
      <c r="O45" s="26">
        <f t="shared" si="7"/>
        <v>0.5</v>
      </c>
    </row>
    <row r="46" spans="1:15" x14ac:dyDescent="0.2">
      <c r="A46" s="25" t="s">
        <v>137</v>
      </c>
      <c r="B46" s="7" t="s">
        <v>136</v>
      </c>
      <c r="C46" s="7" t="s">
        <v>139</v>
      </c>
      <c r="D46" s="9">
        <v>211213001010100</v>
      </c>
      <c r="E46" s="7">
        <v>224385.73</v>
      </c>
      <c r="F46" s="7">
        <v>524329.44000000006</v>
      </c>
      <c r="G46" s="7">
        <v>214029.8</v>
      </c>
      <c r="H46" s="7">
        <v>36</v>
      </c>
      <c r="I46" s="7">
        <v>36</v>
      </c>
      <c r="J46" s="7">
        <v>18</v>
      </c>
      <c r="K46" s="7" t="s">
        <v>138</v>
      </c>
      <c r="L46" s="8">
        <f t="shared" si="4"/>
        <v>0.95384764441125547</v>
      </c>
      <c r="M46" s="8">
        <f t="shared" si="5"/>
        <v>0.40819718229058427</v>
      </c>
      <c r="N46" s="8">
        <f t="shared" si="6"/>
        <v>0.5</v>
      </c>
      <c r="O46" s="26">
        <f t="shared" si="7"/>
        <v>0.5</v>
      </c>
    </row>
    <row r="47" spans="1:15" x14ac:dyDescent="0.2">
      <c r="A47" s="25" t="s">
        <v>137</v>
      </c>
      <c r="B47" s="7" t="s">
        <v>136</v>
      </c>
      <c r="C47" s="7" t="s">
        <v>135</v>
      </c>
      <c r="D47" s="9">
        <v>211213001010100</v>
      </c>
      <c r="E47" s="7">
        <v>89754.292000000016</v>
      </c>
      <c r="F47" s="7">
        <v>209731.77600000004</v>
      </c>
      <c r="G47" s="7">
        <v>85611.92</v>
      </c>
      <c r="H47" s="7">
        <v>10</v>
      </c>
      <c r="I47" s="7">
        <v>10</v>
      </c>
      <c r="J47" s="7">
        <v>6</v>
      </c>
      <c r="K47" s="7" t="s">
        <v>134</v>
      </c>
      <c r="L47" s="8">
        <f t="shared" si="4"/>
        <v>0.95384764441125536</v>
      </c>
      <c r="M47" s="8">
        <f t="shared" si="5"/>
        <v>0.40819718229058422</v>
      </c>
      <c r="N47" s="8">
        <f t="shared" si="6"/>
        <v>0.6</v>
      </c>
      <c r="O47" s="26">
        <f t="shared" si="7"/>
        <v>0.6</v>
      </c>
    </row>
    <row r="48" spans="1:15" x14ac:dyDescent="0.2">
      <c r="A48" s="25" t="s">
        <v>128</v>
      </c>
      <c r="B48" s="7" t="s">
        <v>127</v>
      </c>
      <c r="C48" s="7" t="s">
        <v>133</v>
      </c>
      <c r="D48" s="9">
        <v>211213001050000</v>
      </c>
      <c r="E48" s="7">
        <v>1623695.2680000002</v>
      </c>
      <c r="F48" s="7">
        <v>2151099.9959999998</v>
      </c>
      <c r="G48" s="7">
        <v>985316.82</v>
      </c>
      <c r="H48" s="7">
        <v>1000</v>
      </c>
      <c r="I48" s="7">
        <v>1000</v>
      </c>
      <c r="J48" s="7">
        <v>445</v>
      </c>
      <c r="K48" s="7" t="s">
        <v>131</v>
      </c>
      <c r="L48" s="8">
        <f t="shared" si="4"/>
        <v>0.60683604825286708</v>
      </c>
      <c r="M48" s="8">
        <f t="shared" si="5"/>
        <v>0.45805254141239843</v>
      </c>
      <c r="N48" s="8">
        <f t="shared" si="6"/>
        <v>0.44500000000000001</v>
      </c>
      <c r="O48" s="26">
        <f t="shared" si="7"/>
        <v>0.44500000000000001</v>
      </c>
    </row>
    <row r="49" spans="1:15" x14ac:dyDescent="0.2">
      <c r="A49" s="25" t="s">
        <v>128</v>
      </c>
      <c r="B49" s="7" t="s">
        <v>127</v>
      </c>
      <c r="C49" s="7" t="s">
        <v>132</v>
      </c>
      <c r="D49" s="9">
        <v>211213001050000</v>
      </c>
      <c r="E49" s="7">
        <v>1894311.1459999999</v>
      </c>
      <c r="F49" s="7">
        <v>2509616.6619999995</v>
      </c>
      <c r="G49" s="7">
        <v>1149536.2899999998</v>
      </c>
      <c r="H49" s="7">
        <v>19500</v>
      </c>
      <c r="I49" s="7">
        <v>19500</v>
      </c>
      <c r="J49" s="7">
        <v>10819</v>
      </c>
      <c r="K49" s="7" t="s">
        <v>131</v>
      </c>
      <c r="L49" s="8">
        <f t="shared" si="4"/>
        <v>0.60683604825286708</v>
      </c>
      <c r="M49" s="8">
        <f t="shared" si="5"/>
        <v>0.45805254141239837</v>
      </c>
      <c r="N49" s="8">
        <f t="shared" si="6"/>
        <v>0.55482051282051281</v>
      </c>
      <c r="O49" s="26">
        <f t="shared" si="7"/>
        <v>0.55482051282051281</v>
      </c>
    </row>
    <row r="50" spans="1:15" x14ac:dyDescent="0.2">
      <c r="A50" s="25" t="s">
        <v>128</v>
      </c>
      <c r="B50" s="7" t="s">
        <v>127</v>
      </c>
      <c r="C50" s="7" t="s">
        <v>130</v>
      </c>
      <c r="D50" s="9">
        <v>211213001050000</v>
      </c>
      <c r="E50" s="7">
        <v>1353079.3900000001</v>
      </c>
      <c r="F50" s="7">
        <v>1792583.3299999998</v>
      </c>
      <c r="G50" s="7">
        <v>821097.35</v>
      </c>
      <c r="H50" s="7">
        <v>85</v>
      </c>
      <c r="I50" s="7">
        <v>85</v>
      </c>
      <c r="J50" s="7">
        <v>72</v>
      </c>
      <c r="K50" s="7" t="s">
        <v>129</v>
      </c>
      <c r="L50" s="8">
        <f t="shared" si="4"/>
        <v>0.60683604825286708</v>
      </c>
      <c r="M50" s="8">
        <f t="shared" si="5"/>
        <v>0.45805254141239843</v>
      </c>
      <c r="N50" s="8">
        <f t="shared" si="6"/>
        <v>0.84705882352941175</v>
      </c>
      <c r="O50" s="26">
        <f t="shared" si="7"/>
        <v>0.84705882352941175</v>
      </c>
    </row>
    <row r="51" spans="1:15" x14ac:dyDescent="0.2">
      <c r="A51" s="25" t="s">
        <v>128</v>
      </c>
      <c r="B51" s="7" t="s">
        <v>127</v>
      </c>
      <c r="C51" s="7" t="s">
        <v>126</v>
      </c>
      <c r="D51" s="9">
        <v>211213001050000</v>
      </c>
      <c r="E51" s="7">
        <v>541231.75600000005</v>
      </c>
      <c r="F51" s="7">
        <v>717033.33199999994</v>
      </c>
      <c r="G51" s="7">
        <v>328438.94</v>
      </c>
      <c r="H51" s="7">
        <v>3</v>
      </c>
      <c r="I51" s="7">
        <v>3</v>
      </c>
      <c r="J51" s="7">
        <v>1</v>
      </c>
      <c r="K51" s="7" t="s">
        <v>125</v>
      </c>
      <c r="L51" s="8">
        <f t="shared" si="4"/>
        <v>0.60683604825286708</v>
      </c>
      <c r="M51" s="8">
        <f t="shared" si="5"/>
        <v>0.45805254141239843</v>
      </c>
      <c r="N51" s="8">
        <f t="shared" si="6"/>
        <v>0.33333333333333331</v>
      </c>
      <c r="O51" s="26">
        <f t="shared" si="7"/>
        <v>0.33333333333333331</v>
      </c>
    </row>
    <row r="52" spans="1:15" x14ac:dyDescent="0.2">
      <c r="A52" s="25" t="s">
        <v>121</v>
      </c>
      <c r="B52" s="7" t="s">
        <v>120</v>
      </c>
      <c r="C52" s="7" t="s">
        <v>124</v>
      </c>
      <c r="D52" s="9">
        <v>211213001010100</v>
      </c>
      <c r="E52" s="7">
        <v>1510152.61</v>
      </c>
      <c r="F52" s="7">
        <v>2580215.2349999999</v>
      </c>
      <c r="G52" s="7">
        <v>1081159.4950000001</v>
      </c>
      <c r="H52" s="7">
        <v>552</v>
      </c>
      <c r="I52" s="7">
        <v>552</v>
      </c>
      <c r="J52" s="7">
        <v>276</v>
      </c>
      <c r="K52" s="7" t="s">
        <v>64</v>
      </c>
      <c r="L52" s="8">
        <f t="shared" si="4"/>
        <v>0.71592730949225059</v>
      </c>
      <c r="M52" s="8">
        <f t="shared" si="5"/>
        <v>0.41901911140370435</v>
      </c>
      <c r="N52" s="8">
        <f t="shared" si="6"/>
        <v>0.5</v>
      </c>
      <c r="O52" s="26">
        <f t="shared" si="7"/>
        <v>0.5</v>
      </c>
    </row>
    <row r="53" spans="1:15" x14ac:dyDescent="0.2">
      <c r="A53" s="25" t="s">
        <v>121</v>
      </c>
      <c r="B53" s="7" t="s">
        <v>120</v>
      </c>
      <c r="C53" s="7" t="s">
        <v>123</v>
      </c>
      <c r="D53" s="9">
        <v>211213001010100</v>
      </c>
      <c r="E53" s="7">
        <v>1208122.0880000002</v>
      </c>
      <c r="F53" s="7">
        <v>2064172.1880000001</v>
      </c>
      <c r="G53" s="7">
        <v>864927.59600000014</v>
      </c>
      <c r="H53" s="7">
        <v>30</v>
      </c>
      <c r="I53" s="7">
        <v>30</v>
      </c>
      <c r="J53" s="7">
        <v>16</v>
      </c>
      <c r="K53" s="7" t="s">
        <v>122</v>
      </c>
      <c r="L53" s="8">
        <f t="shared" si="4"/>
        <v>0.71592730949225059</v>
      </c>
      <c r="M53" s="8">
        <f t="shared" si="5"/>
        <v>0.41901911140370435</v>
      </c>
      <c r="N53" s="8">
        <f t="shared" si="6"/>
        <v>0.53333333333333333</v>
      </c>
      <c r="O53" s="26">
        <f t="shared" si="7"/>
        <v>0.53333333333333333</v>
      </c>
    </row>
    <row r="54" spans="1:15" x14ac:dyDescent="0.2">
      <c r="A54" s="25" t="s">
        <v>121</v>
      </c>
      <c r="B54" s="7" t="s">
        <v>120</v>
      </c>
      <c r="C54" s="7" t="s">
        <v>119</v>
      </c>
      <c r="D54" s="9">
        <v>211213001010100</v>
      </c>
      <c r="E54" s="7">
        <v>302030.52200000006</v>
      </c>
      <c r="F54" s="7">
        <v>516043.04700000002</v>
      </c>
      <c r="G54" s="7">
        <v>216231.89900000003</v>
      </c>
      <c r="H54" s="7">
        <v>9</v>
      </c>
      <c r="I54" s="7">
        <v>9</v>
      </c>
      <c r="J54" s="7">
        <v>7</v>
      </c>
      <c r="K54" s="7" t="s">
        <v>118</v>
      </c>
      <c r="L54" s="8">
        <f t="shared" si="4"/>
        <v>0.71592730949225059</v>
      </c>
      <c r="M54" s="8">
        <f t="shared" si="5"/>
        <v>0.41901911140370435</v>
      </c>
      <c r="N54" s="8">
        <f t="shared" si="6"/>
        <v>0.77777777777777779</v>
      </c>
      <c r="O54" s="26">
        <f t="shared" si="7"/>
        <v>0.77777777777777779</v>
      </c>
    </row>
    <row r="55" spans="1:15" x14ac:dyDescent="0.2">
      <c r="A55" s="25" t="s">
        <v>115</v>
      </c>
      <c r="B55" s="7" t="s">
        <v>114</v>
      </c>
      <c r="C55" s="7" t="s">
        <v>117</v>
      </c>
      <c r="D55" s="9">
        <v>211213001080000</v>
      </c>
      <c r="E55" s="7">
        <v>1484313.385</v>
      </c>
      <c r="F55" s="7">
        <v>1739517.645</v>
      </c>
      <c r="G55" s="7">
        <v>545570.07999999996</v>
      </c>
      <c r="H55" s="7">
        <v>10</v>
      </c>
      <c r="I55" s="7">
        <v>10</v>
      </c>
      <c r="J55" s="7">
        <v>5</v>
      </c>
      <c r="K55" s="7" t="s">
        <v>116</v>
      </c>
      <c r="L55" s="8">
        <f t="shared" si="4"/>
        <v>0.36755720558297056</v>
      </c>
      <c r="M55" s="8">
        <f t="shared" si="5"/>
        <v>0.31363296691365261</v>
      </c>
      <c r="N55" s="8">
        <f t="shared" si="6"/>
        <v>0.5</v>
      </c>
      <c r="O55" s="26">
        <f t="shared" si="7"/>
        <v>0.5</v>
      </c>
    </row>
    <row r="56" spans="1:15" x14ac:dyDescent="0.2">
      <c r="A56" s="25" t="s">
        <v>115</v>
      </c>
      <c r="B56" s="7" t="s">
        <v>114</v>
      </c>
      <c r="C56" s="7" t="s">
        <v>113</v>
      </c>
      <c r="D56" s="9">
        <v>211213001080000</v>
      </c>
      <c r="E56" s="7">
        <v>1484313.385</v>
      </c>
      <c r="F56" s="7">
        <v>1739517.645</v>
      </c>
      <c r="G56" s="7">
        <v>545570.07999999996</v>
      </c>
      <c r="H56" s="7">
        <v>10</v>
      </c>
      <c r="I56" s="7">
        <v>10</v>
      </c>
      <c r="J56" s="7">
        <v>5</v>
      </c>
      <c r="K56" s="7" t="s">
        <v>112</v>
      </c>
      <c r="L56" s="8">
        <f t="shared" si="4"/>
        <v>0.36755720558297056</v>
      </c>
      <c r="M56" s="8">
        <f t="shared" si="5"/>
        <v>0.31363296691365261</v>
      </c>
      <c r="N56" s="8">
        <f t="shared" si="6"/>
        <v>0.5</v>
      </c>
      <c r="O56" s="26">
        <f t="shared" si="7"/>
        <v>0.5</v>
      </c>
    </row>
    <row r="57" spans="1:15" x14ac:dyDescent="0.2">
      <c r="A57" s="25" t="s">
        <v>104</v>
      </c>
      <c r="B57" s="7" t="s">
        <v>103</v>
      </c>
      <c r="C57" s="7" t="s">
        <v>111</v>
      </c>
      <c r="D57" s="9">
        <v>211213001060000</v>
      </c>
      <c r="E57" s="7">
        <v>1329590.1840000001</v>
      </c>
      <c r="F57" s="7">
        <v>1345453.2120000001</v>
      </c>
      <c r="G57" s="7">
        <v>581397.51400000008</v>
      </c>
      <c r="H57" s="7">
        <v>90</v>
      </c>
      <c r="I57" s="7">
        <v>90</v>
      </c>
      <c r="J57" s="7">
        <v>48</v>
      </c>
      <c r="K57" s="7" t="s">
        <v>110</v>
      </c>
      <c r="L57" s="8">
        <f t="shared" si="4"/>
        <v>0.43727572675882515</v>
      </c>
      <c r="M57" s="8">
        <f t="shared" si="5"/>
        <v>0.43212020218507607</v>
      </c>
      <c r="N57" s="8">
        <f t="shared" si="6"/>
        <v>0.53333333333333333</v>
      </c>
      <c r="O57" s="26">
        <f t="shared" si="7"/>
        <v>0.53333333333333333</v>
      </c>
    </row>
    <row r="58" spans="1:15" x14ac:dyDescent="0.2">
      <c r="A58" s="25" t="s">
        <v>104</v>
      </c>
      <c r="B58" s="7" t="s">
        <v>103</v>
      </c>
      <c r="C58" s="7" t="s">
        <v>109</v>
      </c>
      <c r="D58" s="9">
        <v>211213001060000</v>
      </c>
      <c r="E58" s="7">
        <v>997192.63799999992</v>
      </c>
      <c r="F58" s="7">
        <v>1009089.9089999999</v>
      </c>
      <c r="G58" s="7">
        <v>436048.13550000003</v>
      </c>
      <c r="H58" s="7">
        <v>90</v>
      </c>
      <c r="I58" s="7">
        <v>90</v>
      </c>
      <c r="J58" s="7">
        <v>38</v>
      </c>
      <c r="K58" s="7" t="s">
        <v>108</v>
      </c>
      <c r="L58" s="8">
        <f t="shared" si="4"/>
        <v>0.4372757267588252</v>
      </c>
      <c r="M58" s="8">
        <f t="shared" si="5"/>
        <v>0.43212020218507613</v>
      </c>
      <c r="N58" s="8">
        <f t="shared" si="6"/>
        <v>0.42222222222222222</v>
      </c>
      <c r="O58" s="26">
        <f t="shared" si="7"/>
        <v>0.42222222222222222</v>
      </c>
    </row>
    <row r="59" spans="1:15" x14ac:dyDescent="0.2">
      <c r="A59" s="25" t="s">
        <v>104</v>
      </c>
      <c r="B59" s="7" t="s">
        <v>103</v>
      </c>
      <c r="C59" s="7" t="s">
        <v>102</v>
      </c>
      <c r="D59" s="9">
        <v>211213001060000</v>
      </c>
      <c r="E59" s="7">
        <v>997192.63799999992</v>
      </c>
      <c r="F59" s="7">
        <v>1009089.9089999999</v>
      </c>
      <c r="G59" s="7">
        <v>436048.13550000003</v>
      </c>
      <c r="H59" s="7">
        <v>30</v>
      </c>
      <c r="I59" s="7">
        <v>30</v>
      </c>
      <c r="J59" s="7">
        <v>16</v>
      </c>
      <c r="K59" s="7" t="s">
        <v>107</v>
      </c>
      <c r="L59" s="8">
        <f t="shared" si="4"/>
        <v>0.4372757267588252</v>
      </c>
      <c r="M59" s="8">
        <f t="shared" si="5"/>
        <v>0.43212020218507613</v>
      </c>
      <c r="N59" s="8">
        <f t="shared" si="6"/>
        <v>0.53333333333333333</v>
      </c>
      <c r="O59" s="26">
        <f t="shared" si="7"/>
        <v>0.53333333333333333</v>
      </c>
    </row>
    <row r="60" spans="1:15" x14ac:dyDescent="0.2">
      <c r="A60" s="25" t="s">
        <v>104</v>
      </c>
      <c r="B60" s="7" t="s">
        <v>103</v>
      </c>
      <c r="C60" s="7" t="s">
        <v>102</v>
      </c>
      <c r="D60" s="9">
        <v>211213001060000</v>
      </c>
      <c r="E60" s="7">
        <v>1329590.1840000001</v>
      </c>
      <c r="F60" s="7">
        <v>1345453.2120000001</v>
      </c>
      <c r="G60" s="7">
        <v>581397.51400000008</v>
      </c>
      <c r="H60" s="7">
        <v>300</v>
      </c>
      <c r="I60" s="7">
        <v>300</v>
      </c>
      <c r="J60" s="7">
        <v>109</v>
      </c>
      <c r="K60" s="7" t="s">
        <v>106</v>
      </c>
      <c r="L60" s="8">
        <f t="shared" si="4"/>
        <v>0.43727572675882515</v>
      </c>
      <c r="M60" s="8">
        <f t="shared" si="5"/>
        <v>0.43212020218507607</v>
      </c>
      <c r="N60" s="8">
        <f t="shared" si="6"/>
        <v>0.36333333333333334</v>
      </c>
      <c r="O60" s="26">
        <f t="shared" si="7"/>
        <v>0.36333333333333334</v>
      </c>
    </row>
    <row r="61" spans="1:15" x14ac:dyDescent="0.2">
      <c r="A61" s="25" t="s">
        <v>104</v>
      </c>
      <c r="B61" s="7" t="s">
        <v>103</v>
      </c>
      <c r="C61" s="7" t="s">
        <v>102</v>
      </c>
      <c r="D61" s="9">
        <v>211213001060000</v>
      </c>
      <c r="E61" s="7">
        <v>1329590.1840000001</v>
      </c>
      <c r="F61" s="7">
        <v>1345453.2120000001</v>
      </c>
      <c r="G61" s="7">
        <v>581397.51400000008</v>
      </c>
      <c r="H61" s="7">
        <v>60</v>
      </c>
      <c r="I61" s="7">
        <v>60</v>
      </c>
      <c r="J61" s="7">
        <v>9</v>
      </c>
      <c r="K61" s="7" t="s">
        <v>105</v>
      </c>
      <c r="L61" s="8">
        <f t="shared" si="4"/>
        <v>0.43727572675882515</v>
      </c>
      <c r="M61" s="8">
        <f t="shared" si="5"/>
        <v>0.43212020218507607</v>
      </c>
      <c r="N61" s="8">
        <f t="shared" si="6"/>
        <v>0.15</v>
      </c>
      <c r="O61" s="26">
        <f t="shared" si="7"/>
        <v>0.15</v>
      </c>
    </row>
    <row r="62" spans="1:15" x14ac:dyDescent="0.2">
      <c r="A62" s="25" t="s">
        <v>104</v>
      </c>
      <c r="B62" s="7" t="s">
        <v>103</v>
      </c>
      <c r="C62" s="7" t="s">
        <v>102</v>
      </c>
      <c r="D62" s="9">
        <v>211213001060000</v>
      </c>
      <c r="E62" s="7">
        <v>664795.09200000006</v>
      </c>
      <c r="F62" s="7">
        <v>672726.60600000003</v>
      </c>
      <c r="G62" s="7">
        <v>290698.75700000004</v>
      </c>
      <c r="H62" s="7">
        <v>35</v>
      </c>
      <c r="I62" s="7">
        <v>35</v>
      </c>
      <c r="J62" s="7">
        <v>4</v>
      </c>
      <c r="K62" s="7" t="s">
        <v>101</v>
      </c>
      <c r="L62" s="8">
        <f t="shared" si="4"/>
        <v>0.43727572675882515</v>
      </c>
      <c r="M62" s="8">
        <f t="shared" si="5"/>
        <v>0.43212020218507607</v>
      </c>
      <c r="N62" s="8">
        <f t="shared" si="6"/>
        <v>0.11428571428571428</v>
      </c>
      <c r="O62" s="26">
        <f t="shared" si="7"/>
        <v>0.11428571428571428</v>
      </c>
    </row>
    <row r="63" spans="1:15" x14ac:dyDescent="0.2">
      <c r="A63" s="25" t="s">
        <v>96</v>
      </c>
      <c r="B63" s="7" t="s">
        <v>95</v>
      </c>
      <c r="C63" s="7" t="s">
        <v>100</v>
      </c>
      <c r="D63" s="9">
        <v>211213001070000</v>
      </c>
      <c r="E63" s="7">
        <v>39711923.390000008</v>
      </c>
      <c r="F63" s="7">
        <v>44000162.839999996</v>
      </c>
      <c r="G63" s="7">
        <v>12702459.940000001</v>
      </c>
      <c r="H63" s="7">
        <v>80</v>
      </c>
      <c r="I63" s="7">
        <v>80</v>
      </c>
      <c r="J63" s="7">
        <v>44</v>
      </c>
      <c r="K63" s="7" t="s">
        <v>99</v>
      </c>
      <c r="L63" s="8">
        <f t="shared" si="4"/>
        <v>0.31986514013065026</v>
      </c>
      <c r="M63" s="8">
        <f t="shared" si="5"/>
        <v>0.28869120294373896</v>
      </c>
      <c r="N63" s="8">
        <f t="shared" si="6"/>
        <v>0.55000000000000004</v>
      </c>
      <c r="O63" s="26">
        <f t="shared" si="7"/>
        <v>0.55000000000000004</v>
      </c>
    </row>
    <row r="64" spans="1:15" x14ac:dyDescent="0.2">
      <c r="A64" s="25" t="s">
        <v>96</v>
      </c>
      <c r="B64" s="7" t="s">
        <v>95</v>
      </c>
      <c r="C64" s="7" t="s">
        <v>98</v>
      </c>
      <c r="D64" s="9">
        <v>211213001070000</v>
      </c>
      <c r="E64" s="7">
        <v>19855961.695000004</v>
      </c>
      <c r="F64" s="7">
        <v>21960266.210000001</v>
      </c>
      <c r="G64" s="7">
        <v>6351229.9700000007</v>
      </c>
      <c r="H64" s="7">
        <v>168</v>
      </c>
      <c r="I64" s="7">
        <v>168</v>
      </c>
      <c r="J64" s="7">
        <v>84</v>
      </c>
      <c r="K64" s="7" t="s">
        <v>97</v>
      </c>
      <c r="L64" s="8">
        <f t="shared" si="4"/>
        <v>0.31986514013065026</v>
      </c>
      <c r="M64" s="8">
        <f t="shared" si="5"/>
        <v>0.28921461649257485</v>
      </c>
      <c r="N64" s="8">
        <f t="shared" si="6"/>
        <v>0.5</v>
      </c>
      <c r="O64" s="26">
        <f t="shared" si="7"/>
        <v>0.5</v>
      </c>
    </row>
    <row r="65" spans="1:15" x14ac:dyDescent="0.2">
      <c r="A65" s="25" t="s">
        <v>96</v>
      </c>
      <c r="B65" s="7" t="s">
        <v>95</v>
      </c>
      <c r="C65" s="7" t="s">
        <v>94</v>
      </c>
      <c r="D65" s="9">
        <v>211213001070000</v>
      </c>
      <c r="E65" s="7">
        <v>19855961.695000004</v>
      </c>
      <c r="F65" s="7">
        <v>21960266.210000001</v>
      </c>
      <c r="G65" s="7">
        <v>6351229.9700000007</v>
      </c>
      <c r="H65" s="7">
        <v>12</v>
      </c>
      <c r="I65" s="7">
        <v>12</v>
      </c>
      <c r="J65" s="7">
        <v>6</v>
      </c>
      <c r="K65" s="7" t="s">
        <v>93</v>
      </c>
      <c r="L65" s="8">
        <f t="shared" si="4"/>
        <v>0.31986514013065026</v>
      </c>
      <c r="M65" s="8">
        <f t="shared" si="5"/>
        <v>0.28921461649257485</v>
      </c>
      <c r="N65" s="8">
        <f t="shared" si="6"/>
        <v>0.5</v>
      </c>
      <c r="O65" s="26">
        <f t="shared" si="7"/>
        <v>0.5</v>
      </c>
    </row>
    <row r="66" spans="1:15" x14ac:dyDescent="0.2">
      <c r="A66" s="25" t="s">
        <v>92</v>
      </c>
      <c r="B66" s="7" t="s">
        <v>91</v>
      </c>
      <c r="C66" s="7" t="s">
        <v>90</v>
      </c>
      <c r="D66" s="9">
        <v>211213001030000</v>
      </c>
      <c r="E66" s="7">
        <v>6000000</v>
      </c>
      <c r="F66" s="7">
        <v>13729082.58</v>
      </c>
      <c r="G66" s="7">
        <v>6586020.5</v>
      </c>
      <c r="H66" s="7">
        <v>800</v>
      </c>
      <c r="I66" s="7">
        <v>800</v>
      </c>
      <c r="J66" s="7">
        <v>402</v>
      </c>
      <c r="K66" s="7" t="s">
        <v>89</v>
      </c>
      <c r="L66" s="8">
        <f t="shared" si="4"/>
        <v>1.0976700833333333</v>
      </c>
      <c r="M66" s="8">
        <f t="shared" si="5"/>
        <v>0.47971308072647634</v>
      </c>
      <c r="N66" s="8">
        <f t="shared" si="6"/>
        <v>0.50249999999999995</v>
      </c>
      <c r="O66" s="26">
        <f t="shared" si="7"/>
        <v>0.50249999999999995</v>
      </c>
    </row>
    <row r="67" spans="1:15" x14ac:dyDescent="0.2">
      <c r="A67" s="25" t="s">
        <v>88</v>
      </c>
      <c r="B67" s="7" t="s">
        <v>82</v>
      </c>
      <c r="C67" s="7" t="s">
        <v>87</v>
      </c>
      <c r="D67" s="9">
        <v>211213001040000</v>
      </c>
      <c r="E67" s="7">
        <v>9400000</v>
      </c>
      <c r="F67" s="7">
        <v>8680366.6500000004</v>
      </c>
      <c r="G67" s="7">
        <v>2557216.02</v>
      </c>
      <c r="H67" s="7">
        <v>250</v>
      </c>
      <c r="I67" s="7">
        <v>250</v>
      </c>
      <c r="J67" s="7">
        <v>229</v>
      </c>
      <c r="K67" s="7" t="s">
        <v>86</v>
      </c>
      <c r="L67" s="8">
        <f t="shared" si="4"/>
        <v>0.27204425744680849</v>
      </c>
      <c r="M67" s="8">
        <f t="shared" si="5"/>
        <v>0.29459769651550377</v>
      </c>
      <c r="N67" s="8">
        <f t="shared" si="6"/>
        <v>0.91600000000000004</v>
      </c>
      <c r="O67" s="26">
        <f t="shared" si="7"/>
        <v>0.91600000000000004</v>
      </c>
    </row>
    <row r="68" spans="1:15" x14ac:dyDescent="0.2">
      <c r="A68" s="25" t="s">
        <v>85</v>
      </c>
      <c r="B68" s="7" t="s">
        <v>82</v>
      </c>
      <c r="C68" s="7" t="s">
        <v>84</v>
      </c>
      <c r="D68" s="9">
        <v>211213001040000</v>
      </c>
      <c r="E68" s="7">
        <v>3320000</v>
      </c>
      <c r="F68" s="7">
        <v>3320000</v>
      </c>
      <c r="G68" s="7">
        <v>1300486.19</v>
      </c>
      <c r="H68" s="7">
        <v>200</v>
      </c>
      <c r="I68" s="7">
        <v>200</v>
      </c>
      <c r="J68" s="7">
        <v>119</v>
      </c>
      <c r="K68" s="7" t="s">
        <v>9</v>
      </c>
      <c r="L68" s="8">
        <f t="shared" si="4"/>
        <v>0.39171270783132528</v>
      </c>
      <c r="M68" s="8">
        <f t="shared" ref="M68:M75" si="8">G68/F68</f>
        <v>0.39171270783132528</v>
      </c>
      <c r="N68" s="8">
        <f t="shared" ref="N68:N74" si="9">J68/H68</f>
        <v>0.59499999999999997</v>
      </c>
      <c r="O68" s="26">
        <f t="shared" ref="O68:O74" si="10">J68/I68</f>
        <v>0.59499999999999997</v>
      </c>
    </row>
    <row r="69" spans="1:15" x14ac:dyDescent="0.2">
      <c r="A69" s="25" t="s">
        <v>83</v>
      </c>
      <c r="B69" s="7" t="s">
        <v>82</v>
      </c>
      <c r="C69" s="7" t="s">
        <v>81</v>
      </c>
      <c r="D69" s="9">
        <v>211213001040000</v>
      </c>
      <c r="E69" s="7">
        <v>7080000</v>
      </c>
      <c r="F69" s="7">
        <v>7799633.3499999996</v>
      </c>
      <c r="G69" s="7">
        <v>3097613.79</v>
      </c>
      <c r="H69" s="7">
        <v>180</v>
      </c>
      <c r="I69" s="7">
        <v>180</v>
      </c>
      <c r="J69" s="7">
        <v>135</v>
      </c>
      <c r="K69" s="7" t="s">
        <v>80</v>
      </c>
      <c r="L69" s="8">
        <v>0</v>
      </c>
      <c r="M69" s="8">
        <f t="shared" si="8"/>
        <v>0.39714864160890334</v>
      </c>
      <c r="N69" s="8">
        <f t="shared" si="9"/>
        <v>0.75</v>
      </c>
      <c r="O69" s="26">
        <f t="shared" si="10"/>
        <v>0.75</v>
      </c>
    </row>
    <row r="70" spans="1:15" x14ac:dyDescent="0.2">
      <c r="A70" s="25" t="s">
        <v>79</v>
      </c>
      <c r="B70" s="7" t="s">
        <v>75</v>
      </c>
      <c r="C70" s="7" t="s">
        <v>78</v>
      </c>
      <c r="D70" s="9">
        <v>211213001030000</v>
      </c>
      <c r="E70" s="7">
        <v>3300000</v>
      </c>
      <c r="F70" s="7">
        <v>5300000</v>
      </c>
      <c r="G70" s="7">
        <v>1716000</v>
      </c>
      <c r="H70" s="7">
        <v>58</v>
      </c>
      <c r="I70" s="7">
        <v>80</v>
      </c>
      <c r="J70" s="7">
        <v>46</v>
      </c>
      <c r="K70" s="7" t="s">
        <v>77</v>
      </c>
      <c r="L70" s="8">
        <f>G70/E70</f>
        <v>0.52</v>
      </c>
      <c r="M70" s="8">
        <f t="shared" si="8"/>
        <v>0.32377358490566038</v>
      </c>
      <c r="N70" s="8">
        <f t="shared" si="9"/>
        <v>0.7931034482758621</v>
      </c>
      <c r="O70" s="26">
        <f t="shared" si="10"/>
        <v>0.57499999999999996</v>
      </c>
    </row>
    <row r="71" spans="1:15" x14ac:dyDescent="0.2">
      <c r="A71" s="25" t="s">
        <v>76</v>
      </c>
      <c r="B71" s="7" t="s">
        <v>75</v>
      </c>
      <c r="C71" s="7" t="s">
        <v>74</v>
      </c>
      <c r="D71" s="9">
        <v>211213001030000</v>
      </c>
      <c r="E71" s="7">
        <v>4700000</v>
      </c>
      <c r="F71" s="7">
        <v>7516829.9699999997</v>
      </c>
      <c r="G71" s="7">
        <v>1772588.56</v>
      </c>
      <c r="H71" s="7">
        <v>118</v>
      </c>
      <c r="I71" s="7">
        <v>190</v>
      </c>
      <c r="J71" s="7">
        <v>59</v>
      </c>
      <c r="K71" s="7" t="s">
        <v>9</v>
      </c>
      <c r="L71" s="8">
        <f>G71/E71</f>
        <v>0.3771465021276596</v>
      </c>
      <c r="M71" s="8">
        <f t="shared" si="8"/>
        <v>0.2358159712371411</v>
      </c>
      <c r="N71" s="8">
        <f t="shared" si="9"/>
        <v>0.5</v>
      </c>
      <c r="O71" s="26">
        <f t="shared" si="10"/>
        <v>0.31052631578947371</v>
      </c>
    </row>
    <row r="72" spans="1:15" x14ac:dyDescent="0.2">
      <c r="A72" s="25" t="s">
        <v>73</v>
      </c>
      <c r="B72" s="7" t="s">
        <v>72</v>
      </c>
      <c r="C72" s="7" t="s">
        <v>71</v>
      </c>
      <c r="D72" s="9">
        <v>211213001030000</v>
      </c>
      <c r="E72" s="7">
        <v>2000000</v>
      </c>
      <c r="F72" s="7">
        <v>10137000</v>
      </c>
      <c r="G72" s="7">
        <v>1594394.26</v>
      </c>
      <c r="H72" s="7">
        <v>4</v>
      </c>
      <c r="I72" s="7">
        <v>8</v>
      </c>
      <c r="J72" s="7">
        <v>4</v>
      </c>
      <c r="K72" s="7" t="s">
        <v>70</v>
      </c>
      <c r="L72" s="8">
        <f>G72/E72</f>
        <v>0.79719713000000003</v>
      </c>
      <c r="M72" s="8">
        <f t="shared" si="8"/>
        <v>0.15728462661536943</v>
      </c>
      <c r="N72" s="8">
        <f t="shared" si="9"/>
        <v>1</v>
      </c>
      <c r="O72" s="26">
        <f t="shared" si="10"/>
        <v>0.5</v>
      </c>
    </row>
    <row r="73" spans="1:15" x14ac:dyDescent="0.2">
      <c r="A73" s="25" t="s">
        <v>69</v>
      </c>
      <c r="B73" s="7" t="s">
        <v>68</v>
      </c>
      <c r="C73" s="7" t="s">
        <v>67</v>
      </c>
      <c r="D73" s="9">
        <v>211213001030000</v>
      </c>
      <c r="E73" s="7">
        <v>3000000</v>
      </c>
      <c r="F73" s="7">
        <v>3698000</v>
      </c>
      <c r="G73" s="7">
        <v>809066.57</v>
      </c>
      <c r="H73" s="7">
        <v>75</v>
      </c>
      <c r="I73" s="7">
        <v>75</v>
      </c>
      <c r="J73" s="7">
        <v>19</v>
      </c>
      <c r="K73" s="7" t="s">
        <v>9</v>
      </c>
      <c r="L73" s="8">
        <f>G73/E73</f>
        <v>0.26968885666666664</v>
      </c>
      <c r="M73" s="8">
        <f t="shared" si="8"/>
        <v>0.2187849026500811</v>
      </c>
      <c r="N73" s="8">
        <f t="shared" si="9"/>
        <v>0.25333333333333335</v>
      </c>
      <c r="O73" s="26">
        <f t="shared" si="10"/>
        <v>0.25333333333333335</v>
      </c>
    </row>
    <row r="74" spans="1:15" x14ac:dyDescent="0.2">
      <c r="A74" s="25" t="s">
        <v>66</v>
      </c>
      <c r="B74" s="7" t="s">
        <v>59</v>
      </c>
      <c r="C74" s="7" t="s">
        <v>65</v>
      </c>
      <c r="D74" s="9">
        <v>211213001070000</v>
      </c>
      <c r="E74" s="7">
        <v>2000000</v>
      </c>
      <c r="F74" s="7">
        <v>2013498</v>
      </c>
      <c r="G74" s="7">
        <v>173281.2</v>
      </c>
      <c r="H74" s="7">
        <v>4</v>
      </c>
      <c r="I74" s="7">
        <v>2</v>
      </c>
      <c r="J74" s="7">
        <v>0</v>
      </c>
      <c r="K74" s="7" t="s">
        <v>64</v>
      </c>
      <c r="L74" s="8">
        <f>G74/E74</f>
        <v>8.6640600000000012E-2</v>
      </c>
      <c r="M74" s="8">
        <f t="shared" si="8"/>
        <v>8.6059782527720424E-2</v>
      </c>
      <c r="N74" s="8">
        <f t="shared" si="9"/>
        <v>0</v>
      </c>
      <c r="O74" s="26">
        <f t="shared" si="10"/>
        <v>0</v>
      </c>
    </row>
    <row r="75" spans="1:15" x14ac:dyDescent="0.2">
      <c r="A75" s="25" t="s">
        <v>63</v>
      </c>
      <c r="B75" s="7" t="s">
        <v>59</v>
      </c>
      <c r="C75" s="7" t="s">
        <v>62</v>
      </c>
      <c r="D75" s="9">
        <v>211213001070000</v>
      </c>
      <c r="E75" s="7">
        <v>0</v>
      </c>
      <c r="F75" s="7">
        <v>164192.29999999999</v>
      </c>
      <c r="G75" s="7">
        <v>162290.38</v>
      </c>
      <c r="H75" s="7">
        <v>0</v>
      </c>
      <c r="I75" s="7">
        <v>0</v>
      </c>
      <c r="J75" s="7">
        <v>0</v>
      </c>
      <c r="K75" s="7" t="s">
        <v>61</v>
      </c>
      <c r="L75" s="8">
        <v>0</v>
      </c>
      <c r="M75" s="8">
        <f t="shared" si="8"/>
        <v>0.98841650917856694</v>
      </c>
      <c r="N75" s="8">
        <v>0</v>
      </c>
      <c r="O75" s="26">
        <v>0</v>
      </c>
    </row>
    <row r="76" spans="1:15" x14ac:dyDescent="0.2">
      <c r="A76" s="25" t="s">
        <v>60</v>
      </c>
      <c r="B76" s="7" t="s">
        <v>59</v>
      </c>
      <c r="C76" s="7" t="s">
        <v>58</v>
      </c>
      <c r="D76" s="9">
        <v>211213001070000</v>
      </c>
      <c r="E76" s="7">
        <v>0</v>
      </c>
      <c r="F76" s="7">
        <v>163041.66</v>
      </c>
      <c r="G76" s="7">
        <v>163041.66</v>
      </c>
      <c r="H76" s="7">
        <v>0</v>
      </c>
      <c r="I76" s="7">
        <v>0</v>
      </c>
      <c r="J76" s="7">
        <v>0</v>
      </c>
      <c r="K76" s="7" t="s">
        <v>57</v>
      </c>
      <c r="L76" s="8">
        <v>0</v>
      </c>
      <c r="M76" s="8">
        <v>0</v>
      </c>
      <c r="N76" s="8">
        <v>0</v>
      </c>
      <c r="O76" s="26">
        <v>0</v>
      </c>
    </row>
    <row r="77" spans="1:15" x14ac:dyDescent="0.2">
      <c r="A77" s="25" t="s">
        <v>56</v>
      </c>
      <c r="B77" s="7" t="s">
        <v>55</v>
      </c>
      <c r="C77" s="7" t="s">
        <v>54</v>
      </c>
      <c r="D77" s="9">
        <v>211213001050000</v>
      </c>
      <c r="E77" s="7">
        <v>2000000</v>
      </c>
      <c r="F77" s="7">
        <v>2025876.76</v>
      </c>
      <c r="G77" s="7">
        <v>978342.74</v>
      </c>
      <c r="H77" s="7">
        <v>2800</v>
      </c>
      <c r="I77" s="7">
        <v>2800</v>
      </c>
      <c r="J77" s="7">
        <v>735</v>
      </c>
      <c r="K77" s="7" t="s">
        <v>53</v>
      </c>
      <c r="L77" s="8">
        <f>G77/E77</f>
        <v>0.48917136999999999</v>
      </c>
      <c r="M77" s="8">
        <f>G77/F77</f>
        <v>0.48292312707116497</v>
      </c>
      <c r="N77" s="8">
        <f t="shared" ref="N77:N82" si="11">J77/H77</f>
        <v>0.26250000000000001</v>
      </c>
      <c r="O77" s="26">
        <f>J77/I77</f>
        <v>0.26250000000000001</v>
      </c>
    </row>
    <row r="78" spans="1:15" x14ac:dyDescent="0.2">
      <c r="A78" s="25" t="s">
        <v>52</v>
      </c>
      <c r="B78" s="7" t="s">
        <v>48</v>
      </c>
      <c r="C78" s="7" t="s">
        <v>51</v>
      </c>
      <c r="D78" s="9">
        <v>211213001080000</v>
      </c>
      <c r="E78" s="7">
        <v>1000000</v>
      </c>
      <c r="F78" s="7">
        <v>1000000</v>
      </c>
      <c r="G78" s="7">
        <v>476514.5</v>
      </c>
      <c r="H78" s="7">
        <v>2000</v>
      </c>
      <c r="I78" s="7">
        <v>2000</v>
      </c>
      <c r="J78" s="7">
        <v>1343</v>
      </c>
      <c r="K78" s="7" t="s">
        <v>50</v>
      </c>
      <c r="L78" s="8">
        <f>G78/E78</f>
        <v>0.47651450000000001</v>
      </c>
      <c r="M78" s="8">
        <f>G78/F78</f>
        <v>0.47651450000000001</v>
      </c>
      <c r="N78" s="8">
        <f t="shared" si="11"/>
        <v>0.67149999999999999</v>
      </c>
      <c r="O78" s="26">
        <f>J78/I78</f>
        <v>0.67149999999999999</v>
      </c>
    </row>
    <row r="79" spans="1:15" x14ac:dyDescent="0.2">
      <c r="A79" s="25" t="s">
        <v>49</v>
      </c>
      <c r="B79" s="7" t="s">
        <v>48</v>
      </c>
      <c r="C79" s="7" t="s">
        <v>47</v>
      </c>
      <c r="D79" s="9">
        <v>211213001080000</v>
      </c>
      <c r="E79" s="7">
        <v>0</v>
      </c>
      <c r="F79" s="7">
        <v>4802.3999999999996</v>
      </c>
      <c r="G79" s="7">
        <v>4802.3999999999996</v>
      </c>
      <c r="H79" s="7">
        <v>1</v>
      </c>
      <c r="I79" s="7">
        <v>1</v>
      </c>
      <c r="J79" s="7">
        <v>1</v>
      </c>
      <c r="K79" s="7" t="s">
        <v>46</v>
      </c>
      <c r="L79" s="8">
        <v>0</v>
      </c>
      <c r="M79" s="8">
        <f>G79/F79</f>
        <v>1</v>
      </c>
      <c r="N79" s="8">
        <f t="shared" si="11"/>
        <v>1</v>
      </c>
      <c r="O79" s="26">
        <f>J79/I79</f>
        <v>1</v>
      </c>
    </row>
    <row r="80" spans="1:15" x14ac:dyDescent="0.2">
      <c r="A80" s="25" t="s">
        <v>45</v>
      </c>
      <c r="B80" s="7" t="s">
        <v>38</v>
      </c>
      <c r="C80" s="7" t="s">
        <v>44</v>
      </c>
      <c r="D80" s="9">
        <v>211213001060000</v>
      </c>
      <c r="E80" s="7">
        <v>3000000</v>
      </c>
      <c r="F80" s="7">
        <v>3085521.86</v>
      </c>
      <c r="G80" s="7">
        <v>1041930.57</v>
      </c>
      <c r="H80" s="7">
        <v>12</v>
      </c>
      <c r="I80" s="7">
        <v>12</v>
      </c>
      <c r="J80" s="7">
        <v>6</v>
      </c>
      <c r="K80" s="7" t="s">
        <v>43</v>
      </c>
      <c r="L80" s="8">
        <v>0</v>
      </c>
      <c r="M80" s="8">
        <f>G80/F80</f>
        <v>0.33768374274295371</v>
      </c>
      <c r="N80" s="8">
        <f t="shared" si="11"/>
        <v>0.5</v>
      </c>
      <c r="O80" s="26">
        <f>J80/I80</f>
        <v>0.5</v>
      </c>
    </row>
    <row r="81" spans="1:15" x14ac:dyDescent="0.2">
      <c r="A81" s="25" t="s">
        <v>42</v>
      </c>
      <c r="B81" s="7" t="s">
        <v>38</v>
      </c>
      <c r="C81" s="7" t="s">
        <v>41</v>
      </c>
      <c r="D81" s="9">
        <v>211213001060000</v>
      </c>
      <c r="E81" s="7">
        <v>2000000</v>
      </c>
      <c r="F81" s="7">
        <v>2000000</v>
      </c>
      <c r="G81" s="7">
        <v>301531.51</v>
      </c>
      <c r="H81" s="7">
        <v>15</v>
      </c>
      <c r="I81" s="7">
        <v>15</v>
      </c>
      <c r="J81" s="7">
        <v>3</v>
      </c>
      <c r="K81" t="s">
        <v>40</v>
      </c>
      <c r="L81" s="8">
        <v>0</v>
      </c>
      <c r="M81" s="8">
        <f>G81/F81</f>
        <v>0.150765755</v>
      </c>
      <c r="N81" s="8">
        <f t="shared" si="11"/>
        <v>0.2</v>
      </c>
      <c r="O81" s="26">
        <f>J81/I81</f>
        <v>0.2</v>
      </c>
    </row>
    <row r="82" spans="1:15" x14ac:dyDescent="0.2">
      <c r="A82" s="25" t="s">
        <v>39</v>
      </c>
      <c r="B82" s="7" t="s">
        <v>38</v>
      </c>
      <c r="C82" s="7" t="s">
        <v>37</v>
      </c>
      <c r="D82" s="9">
        <v>211213001060000</v>
      </c>
      <c r="E82" s="7">
        <v>0</v>
      </c>
      <c r="F82" s="7">
        <v>187373.64</v>
      </c>
      <c r="G82" s="7">
        <v>187373.64</v>
      </c>
      <c r="H82" s="7">
        <v>1</v>
      </c>
      <c r="I82" s="7">
        <v>1</v>
      </c>
      <c r="J82" s="7">
        <v>1</v>
      </c>
      <c r="K82" s="7" t="s">
        <v>36</v>
      </c>
      <c r="L82" s="8">
        <v>0</v>
      </c>
      <c r="M82" s="8">
        <v>0</v>
      </c>
      <c r="N82" s="8">
        <f t="shared" si="11"/>
        <v>1</v>
      </c>
      <c r="O82" s="26">
        <v>0</v>
      </c>
    </row>
    <row r="83" spans="1:15" x14ac:dyDescent="0.2">
      <c r="A83" s="25" t="s">
        <v>35</v>
      </c>
      <c r="B83" s="7" t="s">
        <v>34</v>
      </c>
      <c r="C83" s="7" t="s">
        <v>33</v>
      </c>
      <c r="D83" s="9">
        <v>211213001060000</v>
      </c>
      <c r="E83" s="7">
        <v>0</v>
      </c>
      <c r="F83" s="7">
        <v>1687477.71</v>
      </c>
      <c r="G83" s="7">
        <v>1687477.71</v>
      </c>
      <c r="H83" s="7">
        <v>1</v>
      </c>
      <c r="I83" s="7">
        <v>1</v>
      </c>
      <c r="J83" s="7">
        <v>1</v>
      </c>
      <c r="K83" s="7" t="s">
        <v>26</v>
      </c>
      <c r="L83" s="8">
        <v>0</v>
      </c>
      <c r="M83" s="8">
        <f t="shared" ref="M83:M91" si="12">G83/F83</f>
        <v>1</v>
      </c>
      <c r="N83" s="8">
        <v>0</v>
      </c>
      <c r="O83" s="26">
        <v>0</v>
      </c>
    </row>
    <row r="84" spans="1:15" ht="25.5" customHeight="1" x14ac:dyDescent="0.2">
      <c r="A84" s="27" t="s">
        <v>32</v>
      </c>
      <c r="B84" s="28" t="s">
        <v>28</v>
      </c>
      <c r="C84" s="29" t="s">
        <v>31</v>
      </c>
      <c r="D84" s="9">
        <v>211213001060000</v>
      </c>
      <c r="E84" s="7">
        <v>0</v>
      </c>
      <c r="F84" s="7">
        <v>21287514.98</v>
      </c>
      <c r="G84" s="7">
        <v>11632044.59</v>
      </c>
      <c r="H84" s="7">
        <v>1</v>
      </c>
      <c r="I84" s="7">
        <v>1</v>
      </c>
      <c r="J84" s="7">
        <v>0.85</v>
      </c>
      <c r="K84" s="7" t="s">
        <v>30</v>
      </c>
      <c r="L84" s="8">
        <v>0</v>
      </c>
      <c r="M84" s="8">
        <f t="shared" si="12"/>
        <v>0.54642566785876667</v>
      </c>
      <c r="N84" s="8">
        <v>0</v>
      </c>
      <c r="O84" s="26">
        <v>0</v>
      </c>
    </row>
    <row r="85" spans="1:15" x14ac:dyDescent="0.2">
      <c r="A85" s="25" t="s">
        <v>29</v>
      </c>
      <c r="B85" s="7" t="s">
        <v>28</v>
      </c>
      <c r="C85" s="7" t="s">
        <v>27</v>
      </c>
      <c r="D85" s="9">
        <v>211213001060000</v>
      </c>
      <c r="E85" s="7">
        <v>0</v>
      </c>
      <c r="F85" s="7">
        <v>14382239.67</v>
      </c>
      <c r="G85" s="7">
        <v>14382239.67</v>
      </c>
      <c r="H85" s="7">
        <v>1</v>
      </c>
      <c r="I85" s="7">
        <v>1</v>
      </c>
      <c r="J85" s="7">
        <v>1</v>
      </c>
      <c r="K85" s="7" t="s">
        <v>26</v>
      </c>
      <c r="L85" s="8">
        <v>0</v>
      </c>
      <c r="M85" s="8">
        <f t="shared" si="12"/>
        <v>1</v>
      </c>
      <c r="N85" s="8">
        <v>0.08</v>
      </c>
      <c r="O85" s="26">
        <v>0.08</v>
      </c>
    </row>
    <row r="86" spans="1:15" x14ac:dyDescent="0.2">
      <c r="A86" s="25" t="s">
        <v>25</v>
      </c>
      <c r="B86" s="7" t="s">
        <v>24</v>
      </c>
      <c r="C86" s="7" t="s">
        <v>23</v>
      </c>
      <c r="D86" s="9">
        <v>211213001060000</v>
      </c>
      <c r="E86" s="7">
        <v>0</v>
      </c>
      <c r="F86" s="7">
        <v>3088868.8</v>
      </c>
      <c r="G86" s="7">
        <v>1283520.53</v>
      </c>
      <c r="H86" s="7">
        <v>1</v>
      </c>
      <c r="I86" s="7">
        <v>1</v>
      </c>
      <c r="J86" s="7">
        <v>0.6</v>
      </c>
      <c r="K86" s="7" t="s">
        <v>19</v>
      </c>
      <c r="L86" s="8">
        <v>0</v>
      </c>
      <c r="M86" s="8">
        <f t="shared" si="12"/>
        <v>0.41553093158246157</v>
      </c>
      <c r="N86" s="8">
        <v>0</v>
      </c>
      <c r="O86" s="26">
        <v>0</v>
      </c>
    </row>
    <row r="87" spans="1:15" x14ac:dyDescent="0.2">
      <c r="A87" s="25" t="s">
        <v>22</v>
      </c>
      <c r="B87" s="7" t="s">
        <v>21</v>
      </c>
      <c r="C87" s="7" t="s">
        <v>20</v>
      </c>
      <c r="D87" s="9">
        <v>211213001060000</v>
      </c>
      <c r="E87" s="7">
        <v>0</v>
      </c>
      <c r="F87" s="7">
        <v>12136444.529999999</v>
      </c>
      <c r="G87" s="7">
        <v>1175822.3899999999</v>
      </c>
      <c r="H87" s="7">
        <v>1</v>
      </c>
      <c r="I87" s="7">
        <v>1</v>
      </c>
      <c r="J87" s="7">
        <v>0.75</v>
      </c>
      <c r="K87" s="7" t="s">
        <v>19</v>
      </c>
      <c r="L87" s="8">
        <v>0</v>
      </c>
      <c r="M87" s="8">
        <f t="shared" si="12"/>
        <v>9.6883596105390837E-2</v>
      </c>
      <c r="N87" s="8">
        <v>0</v>
      </c>
      <c r="O87" s="26">
        <v>0</v>
      </c>
    </row>
    <row r="88" spans="1:15" x14ac:dyDescent="0.2">
      <c r="A88" s="25" t="s">
        <v>18</v>
      </c>
      <c r="B88" s="7" t="s">
        <v>17</v>
      </c>
      <c r="C88" s="7" t="s">
        <v>16</v>
      </c>
      <c r="D88" s="9">
        <v>211213001060000</v>
      </c>
      <c r="E88" s="7">
        <v>0</v>
      </c>
      <c r="F88" s="7">
        <v>2163799.06</v>
      </c>
      <c r="G88" s="7">
        <v>2163799.06</v>
      </c>
      <c r="H88" s="7">
        <v>1</v>
      </c>
      <c r="I88" s="7">
        <v>1</v>
      </c>
      <c r="J88" s="7">
        <v>1</v>
      </c>
      <c r="K88" t="s">
        <v>15</v>
      </c>
      <c r="L88" s="8">
        <v>0</v>
      </c>
      <c r="M88" s="8">
        <f t="shared" si="12"/>
        <v>1</v>
      </c>
      <c r="N88" s="8">
        <v>0</v>
      </c>
      <c r="O88" s="26">
        <v>7.0000000000000007E-2</v>
      </c>
    </row>
    <row r="89" spans="1:15" x14ac:dyDescent="0.2">
      <c r="A89" s="25" t="s">
        <v>14</v>
      </c>
      <c r="B89" s="7" t="s">
        <v>11</v>
      </c>
      <c r="C89" s="7" t="s">
        <v>13</v>
      </c>
      <c r="D89" s="9">
        <v>211213001030000</v>
      </c>
      <c r="E89" s="7">
        <v>1865000</v>
      </c>
      <c r="F89" s="7">
        <v>4865000</v>
      </c>
      <c r="G89" s="7">
        <v>1104000</v>
      </c>
      <c r="H89" s="7">
        <v>780</v>
      </c>
      <c r="I89" s="7">
        <v>858</v>
      </c>
      <c r="J89" s="7">
        <v>276</v>
      </c>
      <c r="K89" s="7" t="s">
        <v>9</v>
      </c>
      <c r="L89" s="8">
        <f>G89/E89</f>
        <v>0.59195710455764072</v>
      </c>
      <c r="M89" s="8">
        <f t="shared" si="12"/>
        <v>0.22692702980472765</v>
      </c>
      <c r="N89" s="8">
        <f>J89/H89</f>
        <v>0.35384615384615387</v>
      </c>
      <c r="O89" s="26">
        <f>J89/I89</f>
        <v>0.32167832167832167</v>
      </c>
    </row>
    <row r="90" spans="1:15" x14ac:dyDescent="0.2">
      <c r="A90" s="25" t="s">
        <v>12</v>
      </c>
      <c r="B90" s="7" t="s">
        <v>11</v>
      </c>
      <c r="C90" s="7" t="s">
        <v>10</v>
      </c>
      <c r="D90" s="9">
        <v>211213001030000</v>
      </c>
      <c r="E90" s="7">
        <v>10135000</v>
      </c>
      <c r="F90" s="7">
        <v>19951970.789999999</v>
      </c>
      <c r="G90" s="7">
        <v>15237815.039999999</v>
      </c>
      <c r="H90" s="7">
        <v>135</v>
      </c>
      <c r="I90" s="7">
        <v>195</v>
      </c>
      <c r="J90" s="7">
        <v>149</v>
      </c>
      <c r="K90" s="7" t="s">
        <v>9</v>
      </c>
      <c r="L90" s="8">
        <f>G90/E90</f>
        <v>1.5034844637395164</v>
      </c>
      <c r="M90" s="8">
        <f t="shared" si="12"/>
        <v>0.7637248069567768</v>
      </c>
      <c r="N90" s="8">
        <f>J90/H90</f>
        <v>1.1037037037037036</v>
      </c>
      <c r="O90" s="26">
        <f>J90/I90</f>
        <v>0.76410256410256405</v>
      </c>
    </row>
    <row r="91" spans="1:15" x14ac:dyDescent="0.2">
      <c r="A91" s="30" t="s">
        <v>8</v>
      </c>
      <c r="B91" s="31" t="s">
        <v>7</v>
      </c>
      <c r="C91" s="31" t="s">
        <v>6</v>
      </c>
      <c r="D91" s="32">
        <v>211213001030000</v>
      </c>
      <c r="E91" s="31">
        <v>3400000</v>
      </c>
      <c r="F91" s="31">
        <v>3263000</v>
      </c>
      <c r="G91" s="31">
        <v>1153122.3600000001</v>
      </c>
      <c r="H91" s="31">
        <v>1500</v>
      </c>
      <c r="I91" s="31">
        <v>1500</v>
      </c>
      <c r="J91" s="31">
        <v>1029</v>
      </c>
      <c r="K91" s="31" t="s">
        <v>5</v>
      </c>
      <c r="L91" s="33">
        <f>G91/E91</f>
        <v>0.33915363529411768</v>
      </c>
      <c r="M91" s="33">
        <f t="shared" si="12"/>
        <v>0.35339330677290842</v>
      </c>
      <c r="N91" s="33">
        <f>J91/H91</f>
        <v>0.68600000000000005</v>
      </c>
      <c r="O91" s="34">
        <f>J91/I91</f>
        <v>0.68600000000000005</v>
      </c>
    </row>
    <row r="92" spans="1:15" x14ac:dyDescent="0.2">
      <c r="A92" s="7"/>
      <c r="B92" s="7"/>
      <c r="C92" s="7"/>
      <c r="D92" s="9"/>
      <c r="E92" s="7"/>
      <c r="F92" s="10"/>
      <c r="G92" s="7"/>
      <c r="H92" s="7"/>
      <c r="I92" s="7"/>
      <c r="J92" s="7"/>
      <c r="K92" s="7"/>
      <c r="L92" s="8"/>
      <c r="M92" s="8"/>
      <c r="N92" s="8"/>
      <c r="O92" s="8"/>
    </row>
    <row r="93" spans="1:15" x14ac:dyDescent="0.2">
      <c r="A93" s="7"/>
      <c r="B93" s="7"/>
      <c r="C93" s="7"/>
      <c r="D93" s="9"/>
      <c r="E93" s="10"/>
      <c r="F93" s="10"/>
      <c r="G93" s="10"/>
      <c r="H93" s="7"/>
      <c r="I93" s="7"/>
      <c r="J93" s="7"/>
      <c r="K93" s="7"/>
      <c r="L93" s="10"/>
      <c r="M93" s="8"/>
      <c r="N93" s="8"/>
      <c r="O93" s="8"/>
    </row>
    <row r="94" spans="1:15" x14ac:dyDescent="0.2">
      <c r="A94" s="7"/>
      <c r="B94" s="7"/>
      <c r="C94" s="7"/>
      <c r="D94" s="9"/>
      <c r="E94" s="7"/>
      <c r="F94" s="7"/>
      <c r="G94" s="7"/>
      <c r="H94" s="7"/>
      <c r="I94" s="7"/>
      <c r="J94" s="7"/>
      <c r="K94" s="7"/>
      <c r="L94" s="8"/>
      <c r="M94" s="8"/>
      <c r="N94" s="8"/>
      <c r="O94" s="8"/>
    </row>
    <row r="95" spans="1:15" x14ac:dyDescent="0.2">
      <c r="A95" s="7"/>
      <c r="B95" s="7"/>
      <c r="C95" s="7"/>
      <c r="D95" s="9"/>
      <c r="E95" s="7"/>
      <c r="F95" s="7"/>
      <c r="G95" s="7"/>
      <c r="H95" s="7"/>
      <c r="I95" s="7"/>
      <c r="J95" s="7"/>
      <c r="K95" s="7"/>
      <c r="L95" s="8"/>
      <c r="M95" s="8"/>
      <c r="N95" s="8"/>
      <c r="O95" s="8"/>
    </row>
    <row r="96" spans="1:15" x14ac:dyDescent="0.2">
      <c r="A96" s="2" t="s">
        <v>4</v>
      </c>
      <c r="B96" s="2"/>
      <c r="C96" s="2"/>
      <c r="D96" s="2"/>
      <c r="E96" s="2"/>
      <c r="F96" s="2"/>
      <c r="G96" s="2"/>
      <c r="H96" s="2"/>
      <c r="I96" s="2"/>
      <c r="J96" s="2"/>
      <c r="K96" s="7"/>
      <c r="L96" s="1"/>
      <c r="M96" s="1"/>
      <c r="N96" s="1"/>
      <c r="O96" s="1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1"/>
      <c r="M97" s="1"/>
      <c r="N97" s="1"/>
      <c r="O97" s="1"/>
    </row>
    <row r="98" spans="1:15" x14ac:dyDescent="0.2">
      <c r="A98" s="2"/>
      <c r="B98" s="2"/>
      <c r="C98" s="2"/>
      <c r="D98" s="2"/>
      <c r="E98" s="6"/>
      <c r="F98" s="3"/>
      <c r="G98" s="3"/>
      <c r="H98" s="3"/>
      <c r="I98" s="2"/>
      <c r="J98" s="2"/>
      <c r="K98" s="2"/>
      <c r="L98" s="1"/>
      <c r="M98" s="1"/>
      <c r="N98" s="1"/>
      <c r="O98" s="1"/>
    </row>
    <row r="99" spans="1:15" x14ac:dyDescent="0.2">
      <c r="A99" s="2"/>
      <c r="B99" s="2"/>
      <c r="C99" s="2"/>
      <c r="D99" s="2"/>
      <c r="E99" s="6"/>
      <c r="F99" s="3"/>
      <c r="G99" s="3"/>
      <c r="H99" s="3"/>
      <c r="I99" s="2"/>
      <c r="J99" s="2"/>
      <c r="K99" s="2"/>
      <c r="L99" s="1"/>
      <c r="M99" s="1"/>
      <c r="N99" s="1"/>
      <c r="O99" s="1"/>
    </row>
    <row r="100" spans="1:15" x14ac:dyDescent="0.2">
      <c r="A100" s="2"/>
      <c r="B100" s="2"/>
      <c r="C100" s="2"/>
      <c r="D100" s="2"/>
      <c r="E100" s="6"/>
      <c r="F100" s="3"/>
      <c r="G100" s="3"/>
      <c r="H100" s="3"/>
      <c r="I100" s="2"/>
      <c r="J100" s="2"/>
      <c r="K100" s="2"/>
      <c r="L100" s="1"/>
      <c r="M100" s="1"/>
      <c r="N100" s="1"/>
      <c r="O100" s="1"/>
    </row>
    <row r="101" spans="1:15" x14ac:dyDescent="0.2">
      <c r="A101" s="2"/>
      <c r="B101" s="2"/>
      <c r="C101" s="2"/>
      <c r="D101" s="2"/>
      <c r="E101" s="2"/>
      <c r="F101" s="3"/>
      <c r="G101" s="3"/>
      <c r="H101" s="3"/>
      <c r="I101" s="2"/>
      <c r="J101" s="2"/>
      <c r="K101" s="2"/>
      <c r="L101" s="1"/>
      <c r="M101" s="1"/>
      <c r="N101" s="1"/>
      <c r="O101" s="1"/>
    </row>
    <row r="102" spans="1:15" x14ac:dyDescent="0.2">
      <c r="A102" s="2"/>
      <c r="B102" s="5"/>
      <c r="C102" s="2"/>
      <c r="D102" s="2"/>
      <c r="E102" s="2"/>
      <c r="F102" s="3"/>
      <c r="G102" s="3"/>
      <c r="H102" s="3"/>
      <c r="I102" s="2"/>
      <c r="J102" s="2"/>
      <c r="K102" s="5"/>
      <c r="L102" s="5"/>
      <c r="M102" s="2"/>
      <c r="N102" s="2"/>
      <c r="O102" s="2"/>
    </row>
    <row r="103" spans="1:15" x14ac:dyDescent="0.2">
      <c r="A103" s="2"/>
      <c r="B103" s="4" t="s">
        <v>3</v>
      </c>
      <c r="C103" s="2"/>
      <c r="D103" s="2"/>
      <c r="E103" s="2"/>
      <c r="F103" s="3"/>
      <c r="G103" s="3"/>
      <c r="H103" s="3"/>
      <c r="I103" s="2"/>
      <c r="J103" s="2"/>
      <c r="K103" s="36" t="s">
        <v>2</v>
      </c>
      <c r="L103" s="36"/>
      <c r="M103" s="2"/>
      <c r="N103" s="2"/>
      <c r="O103" s="2"/>
    </row>
    <row r="104" spans="1:15" x14ac:dyDescent="0.2">
      <c r="A104" s="2"/>
      <c r="B104" s="4" t="s">
        <v>1</v>
      </c>
      <c r="C104" s="2"/>
      <c r="D104" s="2"/>
      <c r="E104" s="2"/>
      <c r="F104" s="3"/>
      <c r="G104" s="3"/>
      <c r="H104" s="3"/>
      <c r="I104" s="2"/>
      <c r="J104" s="2"/>
      <c r="K104" s="37" t="s">
        <v>0</v>
      </c>
      <c r="L104" s="37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3"/>
      <c r="G105" s="3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K106" s="2"/>
      <c r="L106" s="1"/>
      <c r="M106" s="1"/>
      <c r="N106" s="1"/>
      <c r="O106" s="1"/>
    </row>
  </sheetData>
  <mergeCells count="3">
    <mergeCell ref="A1:O1"/>
    <mergeCell ref="K103:L103"/>
    <mergeCell ref="K104:L104"/>
  </mergeCells>
  <dataValidations count="1">
    <dataValidation allowBlank="1" showErrorMessage="1" prompt="Clave asignada al programa/proyecto" sqref="A2:A3" xr:uid="{0755A714-E6E2-4B83-8537-161C38BFB1D3}"/>
  </dataValidations>
  <pageMargins left="0.19685039370078741" right="0.11811023622047245" top="0.74803149606299213" bottom="0.74803149606299213" header="0.31496062992125984" footer="0.31496062992125984"/>
  <pageSetup scale="3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2025-07-25T21:35:58Z</cp:lastPrinted>
  <dcterms:created xsi:type="dcterms:W3CDTF">2025-07-25T21:30:03Z</dcterms:created>
  <dcterms:modified xsi:type="dcterms:W3CDTF">2025-07-25T21:36:29Z</dcterms:modified>
</cp:coreProperties>
</file>