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resos\Desktop\INFORMACION FINANCIERA PUBLICAR 2024\"/>
    </mc:Choice>
  </mc:AlternateContent>
  <bookViews>
    <workbookView xWindow="0" yWindow="0" windowWidth="19170" windowHeight="10185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H55" i="1" l="1"/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F12" i="1" s="1"/>
  <c r="G13" i="1"/>
  <c r="H13" i="1"/>
  <c r="I13" i="1"/>
  <c r="J13" i="1"/>
  <c r="K13" i="1"/>
  <c r="L13" i="1"/>
  <c r="M13" i="1"/>
  <c r="N13" i="1"/>
  <c r="O13" i="1"/>
  <c r="I12" i="1" l="1"/>
  <c r="G12" i="1"/>
  <c r="E12" i="1"/>
  <c r="M12" i="1"/>
  <c r="K12" i="1"/>
  <c r="J12" i="1"/>
  <c r="N12" i="1"/>
  <c r="L12" i="1"/>
  <c r="O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<sst xmlns="http://schemas.openxmlformats.org/spreadsheetml/2006/main" count="71" uniqueCount="69">
  <si>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</si>
  <si>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</si>
  <si>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</si>
  <si>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</si>
  <si>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</si>
  <si>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</si>
  <si>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</si>
  <si>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</si>
  <si>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</si>
  <si>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</si>
  <si>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</si>
  <si>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</si>
  <si>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</si>
  <si>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</si>
  <si>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</si>
  <si>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</si>
  <si>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</si>
  <si>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</si>
  <si>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</si>
  <si>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</si>
  <si>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</si>
  <si>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</si>
  <si>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</si>
  <si>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</si>
  <si>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</si>
  <si>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</si>
  <si>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</si>
  <si>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</si>
  <si>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</si>
  <si>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</si>
  <si>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</si>
  <si>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</si>
  <si>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</si>
  <si>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</si>
  <si>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</si>
  <si>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</si>
  <si>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</si>
  <si>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</si>
  <si>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</si>
  <si>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</si>
  <si>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</si>
  <si>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</si>
  <si>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</si>
  <si>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</si>
  <si>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</si>
  <si>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</si>
  <si>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</si>
  <si>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</si>
  <si>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</si>
  <si>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</si>
  <si>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</si>
  <si>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</si>
  <si>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</si>
  <si>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</si>
  <si>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</si>
  <si>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</si>
  <si>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</si>
  <si>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</si>
  <si>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</si>
  <si>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</si>
  <si>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</si>
  <si>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</si>
  <si>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</si>
  <si>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</si>
  <si>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</si>
  <si>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</si>
  <si>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</si>
  <si>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ESCUELA PREPARATORIA  REGIONAL DEL RINCON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</si>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</sst>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showGridLines="0" tabSelected="1" topLeftCell="C2" zoomScale="110" zoomScaleNormal="110" workbookViewId="0">
      <selection activeCell="I16" sqref="I16"/>
    </sheetView>
  </sheetViews>
  <sheetFormatPr baseColWidth="10" defaultColWidth="5" defaultRowHeight="12.75" x14ac:dyDescent="0.2"/>
  <cols>
    <col min="1" max="1" width="5" style="7"/>
    <col min="2" max="2" width="71.85546875" style="7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36751465.170000002</v>
      </c>
      <c r="D12" s="13">
        <f t="shared" ref="D12:O12" si="0">+D13+D23+D29+D32+D39+D43+D47+D51+D55+D62</f>
        <v>2453439.9300000002</v>
      </c>
      <c r="E12" s="13">
        <f>+E13+E23+E29+E32+E39+E43+E47+E51+E55+E62</f>
        <v>4252559.92</v>
      </c>
      <c r="F12" s="13">
        <f>+F13+F23+F29+F32+F39+F43+F47+F51+F55+F62</f>
        <v>2769113.28</v>
      </c>
      <c r="G12" s="13">
        <f>+G13+G23+G29+G32+G39+G43+G47+G51+G55+G62</f>
        <v>2501061.92</v>
      </c>
      <c r="H12" s="13">
        <f t="shared" si="0"/>
        <v>2689279.14</v>
      </c>
      <c r="I12" s="13">
        <f t="shared" si="0"/>
        <v>3003186.73</v>
      </c>
      <c r="J12" s="13">
        <f t="shared" si="0"/>
        <v>4163638.73</v>
      </c>
      <c r="K12" s="13">
        <f t="shared" si="0"/>
        <v>2733642.42</v>
      </c>
      <c r="L12" s="13">
        <f t="shared" si="0"/>
        <v>2724616.48</v>
      </c>
      <c r="M12" s="13">
        <f t="shared" si="0"/>
        <v>2700378.31</v>
      </c>
      <c r="N12" s="13">
        <f t="shared" si="0"/>
        <v>2345295.7799999998</v>
      </c>
      <c r="O12" s="15">
        <f t="shared" si="0"/>
        <v>4415252.53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5268600</v>
      </c>
      <c r="D39" s="12">
        <f t="shared" ref="D39:O39" si="6">SUM(D40:D42)</f>
        <v>138300</v>
      </c>
      <c r="E39" s="12">
        <f t="shared" si="6"/>
        <v>1846300</v>
      </c>
      <c r="F39" s="12">
        <f t="shared" si="6"/>
        <v>377300</v>
      </c>
      <c r="G39" s="12">
        <f t="shared" si="6"/>
        <v>172300</v>
      </c>
      <c r="H39" s="12">
        <f t="shared" si="6"/>
        <v>180500</v>
      </c>
      <c r="I39" s="12">
        <f t="shared" si="6"/>
        <v>167050</v>
      </c>
      <c r="J39" s="12">
        <f t="shared" si="6"/>
        <v>1686400</v>
      </c>
      <c r="K39" s="12">
        <f t="shared" si="6"/>
        <v>188300</v>
      </c>
      <c r="L39" s="12">
        <f t="shared" si="6"/>
        <v>128300</v>
      </c>
      <c r="M39" s="12">
        <f t="shared" si="6"/>
        <v>128300</v>
      </c>
      <c r="N39" s="12">
        <f t="shared" si="6"/>
        <v>123100</v>
      </c>
      <c r="O39" s="17">
        <f t="shared" si="6"/>
        <v>132450</v>
      </c>
    </row>
    <row r="40" spans="2:15" x14ac:dyDescent="0.2">
      <c r="B40" s="18" t="s">
        <v>39</v>
      </c>
      <c r="C40" s="11">
        <f t="shared" si="1"/>
        <v>5268600</v>
      </c>
      <c r="D40" s="10">
        <v>138300</v>
      </c>
      <c r="E40" s="10">
        <v>1846300</v>
      </c>
      <c r="F40" s="10">
        <v>377300</v>
      </c>
      <c r="G40" s="10">
        <v>172300</v>
      </c>
      <c r="H40" s="10">
        <v>180500</v>
      </c>
      <c r="I40" s="10">
        <v>167050</v>
      </c>
      <c r="J40" s="10">
        <v>1686400</v>
      </c>
      <c r="K40" s="10">
        <v>188300</v>
      </c>
      <c r="L40" s="10">
        <v>128300</v>
      </c>
      <c r="M40" s="10">
        <v>128300</v>
      </c>
      <c r="N40" s="10">
        <v>123100</v>
      </c>
      <c r="O40" s="19">
        <v>132450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0</v>
      </c>
      <c r="D47" s="12">
        <f t="shared" ref="D47:O47" si="8">SUM(D48:D50)</f>
        <v>0</v>
      </c>
      <c r="E47" s="12">
        <f t="shared" si="8"/>
        <v>0</v>
      </c>
      <c r="F47" s="12">
        <f t="shared" si="8"/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0</v>
      </c>
      <c r="K47" s="12">
        <f t="shared" si="8"/>
        <v>0</v>
      </c>
      <c r="L47" s="12">
        <f t="shared" si="8"/>
        <v>0</v>
      </c>
      <c r="M47" s="12">
        <f t="shared" si="8"/>
        <v>0</v>
      </c>
      <c r="N47" s="12">
        <f t="shared" si="8"/>
        <v>0</v>
      </c>
      <c r="O47" s="17">
        <f t="shared" si="8"/>
        <v>0</v>
      </c>
    </row>
    <row r="48" spans="2:15" x14ac:dyDescent="0.2">
      <c r="B48" s="18" t="s">
        <v>47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9">
        <v>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ht="25.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0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0</v>
      </c>
      <c r="G51" s="12">
        <f t="shared" si="9"/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12">
        <f t="shared" si="9"/>
        <v>0</v>
      </c>
      <c r="M51" s="12">
        <f t="shared" si="9"/>
        <v>0</v>
      </c>
      <c r="N51" s="12">
        <f t="shared" si="9"/>
        <v>0</v>
      </c>
      <c r="O51" s="17">
        <f t="shared" si="9"/>
        <v>0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 t="shared" si="1"/>
        <v>31482865.170000002</v>
      </c>
      <c r="D55" s="12">
        <f t="shared" ref="D55:O55" si="10">SUM(D56:D61)</f>
        <v>2315139.9300000002</v>
      </c>
      <c r="E55" s="12">
        <f t="shared" si="10"/>
        <v>2406259.92</v>
      </c>
      <c r="F55" s="12">
        <f t="shared" si="10"/>
        <v>2391813.2799999998</v>
      </c>
      <c r="G55" s="12">
        <f t="shared" si="10"/>
        <v>2328761.92</v>
      </c>
      <c r="H55" s="12">
        <f t="shared" si="10"/>
        <v>2508779.14</v>
      </c>
      <c r="I55" s="12">
        <f t="shared" si="10"/>
        <v>2836136.73</v>
      </c>
      <c r="J55" s="12">
        <f t="shared" si="10"/>
        <v>2477238.73</v>
      </c>
      <c r="K55" s="12">
        <f t="shared" si="10"/>
        <v>2545342.42</v>
      </c>
      <c r="L55" s="12">
        <f t="shared" si="10"/>
        <v>2596316.48</v>
      </c>
      <c r="M55" s="12">
        <f t="shared" si="10"/>
        <v>2572078.31</v>
      </c>
      <c r="N55" s="12">
        <f t="shared" si="10"/>
        <v>2222195.7799999998</v>
      </c>
      <c r="O55" s="17">
        <f t="shared" si="10"/>
        <v>4282802.53</v>
      </c>
    </row>
    <row r="56" spans="2:15" x14ac:dyDescent="0.2">
      <c r="B56" s="18" t="s">
        <v>55</v>
      </c>
      <c r="C56" s="11">
        <f t="shared" si="1"/>
        <v>31482865.170000002</v>
      </c>
      <c r="D56" s="10">
        <v>2315139.9300000002</v>
      </c>
      <c r="E56" s="10">
        <v>2406259.92</v>
      </c>
      <c r="F56" s="10">
        <v>2391813.2799999998</v>
      </c>
      <c r="G56" s="10">
        <v>2328761.92</v>
      </c>
      <c r="H56" s="10">
        <v>2508779.14</v>
      </c>
      <c r="I56" s="10">
        <v>2836136.73</v>
      </c>
      <c r="J56" s="10">
        <v>2477238.73</v>
      </c>
      <c r="K56" s="10">
        <v>2545342.42</v>
      </c>
      <c r="L56" s="10">
        <v>2596316.48</v>
      </c>
      <c r="M56" s="10">
        <v>2572078.31</v>
      </c>
      <c r="N56" s="10">
        <v>2222195.7799999998</v>
      </c>
      <c r="O56" s="19">
        <v>4282802.53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25" right="0.25" top="0.75" bottom="0.75" header="0.3" footer="0.3"/>
  <pageSetup paperSize="9" scale="44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Ingresos</cp:lastModifiedBy>
  <cp:lastPrinted>2019-04-25T03:32:49Z</cp:lastPrinted>
  <dcterms:created xsi:type="dcterms:W3CDTF">2014-03-14T22:16:36Z</dcterms:created>
  <dcterms:modified xsi:type="dcterms:W3CDTF">2024-04-26T15:32:32Z</dcterms:modified>
</cp:coreProperties>
</file>