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 Ernesto Delgado\Downloads\"/>
    </mc:Choice>
  </mc:AlternateContent>
  <xr:revisionPtr revIDLastSave="0" documentId="13_ncr:1_{85BDE132-D829-4F57-9E07-5FBA83A4A30E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EAA" sheetId="2" r:id="rId1"/>
    <sheet name="EAA (2)" sheetId="3" r:id="rId2"/>
  </sheets>
  <definedNames>
    <definedName name="_xlnm._FilterDatabase" localSheetId="0" hidden="1">EAA!$A$2:$F$21</definedName>
    <definedName name="_xlnm._FilterDatabase" localSheetId="1" hidden="1">'EAA (2)'!$A$2:$F$21</definedName>
    <definedName name="_xlnm.Print_Area" localSheetId="0">EAA!$A$1:$F$33</definedName>
    <definedName name="_xlnm.Print_Area" localSheetId="1">'EAA (2)'!$A$1:$F$23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3" l="1"/>
  <c r="F21" i="3" s="1"/>
  <c r="E20" i="3"/>
  <c r="F20" i="3" s="1"/>
  <c r="E19" i="3"/>
  <c r="F19" i="3" s="1"/>
  <c r="E18" i="3"/>
  <c r="F18" i="3" s="1"/>
  <c r="E17" i="3"/>
  <c r="F17" i="3" s="1"/>
  <c r="E16" i="3"/>
  <c r="F16" i="3" s="1"/>
  <c r="E15" i="3"/>
  <c r="F15" i="3" s="1"/>
  <c r="E14" i="3"/>
  <c r="F14" i="3" s="1"/>
  <c r="E13" i="3"/>
  <c r="F13" i="3" s="1"/>
  <c r="D12" i="3"/>
  <c r="C12" i="3"/>
  <c r="B12" i="3"/>
  <c r="E11" i="3"/>
  <c r="F11" i="3" s="1"/>
  <c r="E10" i="3"/>
  <c r="F10" i="3" s="1"/>
  <c r="E9" i="3"/>
  <c r="F9" i="3" s="1"/>
  <c r="E8" i="3"/>
  <c r="F8" i="3" s="1"/>
  <c r="E7" i="3"/>
  <c r="F7" i="3" s="1"/>
  <c r="E6" i="3"/>
  <c r="F6" i="3" s="1"/>
  <c r="E5" i="3"/>
  <c r="F5" i="3" s="1"/>
  <c r="D4" i="3"/>
  <c r="D3" i="3" s="1"/>
  <c r="C4" i="3"/>
  <c r="C3" i="3" s="1"/>
  <c r="B4" i="3"/>
  <c r="B3" i="3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D3" i="2" s="1"/>
  <c r="C4" i="2"/>
  <c r="B4" i="2"/>
  <c r="E4" i="3" l="1"/>
  <c r="E12" i="3"/>
  <c r="F4" i="3"/>
  <c r="F12" i="3"/>
  <c r="C3" i="2"/>
  <c r="B3" i="2"/>
  <c r="E12" i="2"/>
  <c r="E4" i="2"/>
  <c r="F12" i="2"/>
  <c r="F4" i="2"/>
  <c r="F3" i="3" l="1"/>
  <c r="E3" i="3"/>
  <c r="F3" i="2"/>
  <c r="E3" i="2"/>
</calcChain>
</file>

<file path=xl/sharedStrings.xml><?xml version="1.0" encoding="utf-8"?>
<sst xmlns="http://schemas.openxmlformats.org/spreadsheetml/2006/main" count="54" uniqueCount="27">
  <si>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</si>
  <si>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</si>
  <si>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</si>
  <si>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</si>
  <si>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</si>
  <si>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</si>
  <si>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</si>
  <si>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</si>
  <si>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</si>
  <si>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</si>
  <si>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</si>
  <si>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</si>
  <si>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</si>
  <si>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</si>
  <si>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</si>
  <si>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</si>
  <si>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</si>
  <si>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</si>
  <si>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</si>
  <si>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</si>
  <si>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</si>
  <si>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</si>
  <si>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</si>
  <si>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</si>
  <si>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</si>
  <si>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</si>
  <si>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ESCUELA PREPARATORIA  REGIONAL DEL RINCON
Estado Analítico del Activo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</si>
</sst>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6" fillId="2" borderId="4" xfId="8" applyFont="1" applyFill="1" applyBorder="1" applyAlignment="1">
      <alignment horizontal="center" vertical="center" wrapText="1"/>
    </xf>
    <xf numFmtId="4" fontId="6" fillId="2" borderId="4" xfId="8" applyNumberFormat="1" applyFont="1" applyFill="1" applyBorder="1" applyAlignment="1">
      <alignment horizontal="center" vertical="center" wrapText="1"/>
    </xf>
    <xf numFmtId="0" fontId="6" fillId="0" borderId="4" xfId="8" applyFont="1" applyFill="1" applyBorder="1" applyAlignment="1">
      <alignment horizontal="left" vertical="top" indent="1"/>
    </xf>
    <xf numFmtId="3" fontId="6" fillId="0" borderId="4" xfId="8" applyNumberFormat="1" applyFont="1" applyFill="1" applyBorder="1" applyAlignment="1" applyProtection="1">
      <alignment vertical="top" wrapText="1"/>
      <protection locked="0"/>
    </xf>
    <xf numFmtId="0" fontId="6" fillId="0" borderId="4" xfId="8" applyFont="1" applyFill="1" applyBorder="1" applyAlignment="1">
      <alignment horizontal="left" vertical="top" indent="2"/>
    </xf>
    <xf numFmtId="0" fontId="7" fillId="0" borderId="4" xfId="8" applyFont="1" applyFill="1" applyBorder="1" applyAlignment="1">
      <alignment horizontal="left" vertical="top" indent="2"/>
    </xf>
    <xf numFmtId="3" fontId="7" fillId="0" borderId="4" xfId="8" applyNumberFormat="1" applyFont="1" applyFill="1" applyBorder="1" applyAlignment="1" applyProtection="1">
      <alignment vertical="top" wrapText="1"/>
      <protection locked="0"/>
    </xf>
    <xf numFmtId="3" fontId="7" fillId="0" borderId="4" xfId="8" applyNumberFormat="1" applyFont="1" applyFill="1" applyBorder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7" fillId="0" borderId="0" xfId="8" applyFont="1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6" fillId="2" borderId="1" xfId="8" applyFont="1" applyFill="1" applyBorder="1" applyAlignment="1" applyProtection="1">
      <alignment horizontal="center" vertical="center" wrapText="1"/>
      <protection locked="0"/>
    </xf>
    <xf numFmtId="0" fontId="6" fillId="2" borderId="2" xfId="8" applyFont="1" applyFill="1" applyBorder="1" applyAlignment="1" applyProtection="1">
      <alignment horizontal="center" vertical="center" wrapText="1"/>
      <protection locked="0"/>
    </xf>
    <xf numFmtId="0" fontId="6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zoomScaleNormal="100" workbookViewId="0">
      <selection activeCell="A25" sqref="A25"/>
    </sheetView>
  </sheetViews>
  <sheetFormatPr baseColWidth="10" defaultColWidth="12" defaultRowHeight="10" x14ac:dyDescent="0.2"/>
  <cols>
    <col min="1" max="1" width="65.77734375" style="1" customWidth="1"/>
    <col min="2" max="6" width="20.77734375" style="1" customWidth="1"/>
    <col min="7" max="16384" width="12" style="1"/>
  </cols>
  <sheetData>
    <row r="1" spans="1:6" ht="45" customHeight="1" x14ac:dyDescent="0.2">
      <c r="A1" s="21" t="s">
        <v>26</v>
      </c>
      <c r="B1" s="22"/>
      <c r="C1" s="22"/>
      <c r="D1" s="22"/>
      <c r="E1" s="22"/>
      <c r="F1" s="23"/>
    </row>
    <row r="2" spans="1:6" ht="10.5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ht="10.5" x14ac:dyDescent="0.2">
      <c r="A3" s="4" t="s">
        <v>0</v>
      </c>
      <c r="B3" s="8">
        <f>B4+B12</f>
        <v>65096165.039999999</v>
      </c>
      <c r="C3" s="8">
        <f t="shared" ref="C3:F3" si="0">C4+C12</f>
        <v>75269862.399999991</v>
      </c>
      <c r="D3" s="8">
        <f t="shared" si="0"/>
        <v>71987396.439999983</v>
      </c>
      <c r="E3" s="8">
        <f t="shared" si="0"/>
        <v>68378631</v>
      </c>
      <c r="F3" s="8">
        <f t="shared" si="0"/>
        <v>3282465.9600000023</v>
      </c>
    </row>
    <row r="4" spans="1:6" ht="10.5" x14ac:dyDescent="0.2">
      <c r="A4" s="5" t="s">
        <v>4</v>
      </c>
      <c r="B4" s="8">
        <f>SUM(B5:B11)</f>
        <v>13624932.029999999</v>
      </c>
      <c r="C4" s="8">
        <f>SUM(C5:C11)</f>
        <v>68505712.629999995</v>
      </c>
      <c r="D4" s="8">
        <f>SUM(D5:D11)</f>
        <v>67869902.229999989</v>
      </c>
      <c r="E4" s="8">
        <f>SUM(E5:E11)</f>
        <v>14260742.430000007</v>
      </c>
      <c r="F4" s="8">
        <f>SUM(F5:F11)</f>
        <v>635810.40000000724</v>
      </c>
    </row>
    <row r="5" spans="1:6" x14ac:dyDescent="0.2">
      <c r="A5" s="6" t="s">
        <v>5</v>
      </c>
      <c r="B5" s="9">
        <v>13623141.67</v>
      </c>
      <c r="C5" s="9">
        <v>37333150.380000003</v>
      </c>
      <c r="D5" s="9">
        <v>36695622.329999998</v>
      </c>
      <c r="E5" s="9">
        <f>B5+C5-D5</f>
        <v>14260669.720000006</v>
      </c>
      <c r="F5" s="9">
        <f t="shared" ref="F5:F11" si="1">E5-B5</f>
        <v>637528.05000000633</v>
      </c>
    </row>
    <row r="6" spans="1:6" x14ac:dyDescent="0.2">
      <c r="A6" s="6" t="s">
        <v>6</v>
      </c>
      <c r="B6" s="9">
        <v>1790.36</v>
      </c>
      <c r="C6" s="9">
        <v>31172562.25</v>
      </c>
      <c r="D6" s="9">
        <v>31174279.899999999</v>
      </c>
      <c r="E6" s="9">
        <f t="shared" ref="E6:E11" si="2">B6+C6-D6</f>
        <v>72.71000000089407</v>
      </c>
      <c r="F6" s="9">
        <f t="shared" si="1"/>
        <v>-1717.6499999991058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ht="10.5" x14ac:dyDescent="0.2">
      <c r="A12" s="5" t="s">
        <v>10</v>
      </c>
      <c r="B12" s="8">
        <f>SUM(B13:B21)</f>
        <v>51471233.009999998</v>
      </c>
      <c r="C12" s="8">
        <f>SUM(C13:C21)</f>
        <v>6764149.7699999996</v>
      </c>
      <c r="D12" s="8">
        <f>SUM(D13:D21)</f>
        <v>4117494.21</v>
      </c>
      <c r="E12" s="8">
        <f>SUM(E13:E21)</f>
        <v>54117888.569999993</v>
      </c>
      <c r="F12" s="8">
        <f>SUM(F13:F21)</f>
        <v>2646655.5599999949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50472585.219999999</v>
      </c>
      <c r="C15" s="10">
        <v>5999749.7699999996</v>
      </c>
      <c r="D15" s="10">
        <v>3735294.21</v>
      </c>
      <c r="E15" s="10">
        <f t="shared" si="4"/>
        <v>52737040.779999994</v>
      </c>
      <c r="F15" s="10">
        <f t="shared" si="3"/>
        <v>2264455.5599999949</v>
      </c>
    </row>
    <row r="16" spans="1:6" x14ac:dyDescent="0.2">
      <c r="A16" s="6" t="s">
        <v>14</v>
      </c>
      <c r="B16" s="9">
        <v>14564623.9</v>
      </c>
      <c r="C16" s="9">
        <v>764400</v>
      </c>
      <c r="D16" s="9">
        <v>382200</v>
      </c>
      <c r="E16" s="9">
        <f t="shared" si="4"/>
        <v>14946823.9</v>
      </c>
      <c r="F16" s="9">
        <f t="shared" si="3"/>
        <v>382200</v>
      </c>
    </row>
    <row r="17" spans="1:6" x14ac:dyDescent="0.2">
      <c r="A17" s="6" t="s">
        <v>15</v>
      </c>
      <c r="B17" s="9">
        <v>5343.72</v>
      </c>
      <c r="C17" s="9">
        <v>0</v>
      </c>
      <c r="D17" s="9">
        <v>0</v>
      </c>
      <c r="E17" s="9">
        <f t="shared" si="4"/>
        <v>5343.72</v>
      </c>
      <c r="F17" s="9">
        <f t="shared" si="3"/>
        <v>0</v>
      </c>
    </row>
    <row r="18" spans="1:6" x14ac:dyDescent="0.2">
      <c r="A18" s="6" t="s">
        <v>16</v>
      </c>
      <c r="B18" s="9">
        <v>-13571319.83</v>
      </c>
      <c r="C18" s="9">
        <v>0</v>
      </c>
      <c r="D18" s="9">
        <v>0</v>
      </c>
      <c r="E18" s="9">
        <f t="shared" si="4"/>
        <v>-13571319.83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22508-3ECB-48C8-AAB3-08D3A1FE7E20}">
  <dimension ref="A1:F23"/>
  <sheetViews>
    <sheetView tabSelected="1" view="pageBreakPreview" zoomScaleNormal="100" zoomScaleSheetLayoutView="100" workbookViewId="0">
      <selection activeCell="A34" sqref="A34"/>
    </sheetView>
  </sheetViews>
  <sheetFormatPr baseColWidth="10" defaultColWidth="12" defaultRowHeight="10" x14ac:dyDescent="0.2"/>
  <cols>
    <col min="1" max="1" width="90" style="1" customWidth="1"/>
    <col min="2" max="2" width="20.33203125" style="1" customWidth="1"/>
    <col min="3" max="3" width="31.33203125" style="1" customWidth="1"/>
    <col min="4" max="4" width="32.6640625" style="1" customWidth="1"/>
    <col min="5" max="5" width="20.33203125" style="1" customWidth="1"/>
    <col min="6" max="6" width="35.44140625" style="1" customWidth="1"/>
    <col min="7" max="16384" width="12" style="1"/>
  </cols>
  <sheetData>
    <row r="1" spans="1:6" ht="64.5" customHeight="1" x14ac:dyDescent="0.2">
      <c r="A1" s="24" t="s">
        <v>26</v>
      </c>
      <c r="B1" s="25"/>
      <c r="C1" s="25"/>
      <c r="D1" s="25"/>
      <c r="E1" s="25"/>
      <c r="F1" s="26"/>
    </row>
    <row r="2" spans="1:6" ht="15.5" x14ac:dyDescent="0.2">
      <c r="A2" s="11" t="s">
        <v>3</v>
      </c>
      <c r="B2" s="12" t="s">
        <v>20</v>
      </c>
      <c r="C2" s="12" t="s">
        <v>21</v>
      </c>
      <c r="D2" s="12" t="s">
        <v>22</v>
      </c>
      <c r="E2" s="12" t="s">
        <v>23</v>
      </c>
      <c r="F2" s="12" t="s">
        <v>25</v>
      </c>
    </row>
    <row r="3" spans="1:6" ht="15.5" x14ac:dyDescent="0.2">
      <c r="A3" s="13" t="s">
        <v>0</v>
      </c>
      <c r="B3" s="14">
        <f>B4+B12</f>
        <v>65096165.039999999</v>
      </c>
      <c r="C3" s="14">
        <f t="shared" ref="C3:F3" si="0">C4+C12</f>
        <v>75269862.399999991</v>
      </c>
      <c r="D3" s="14">
        <f t="shared" si="0"/>
        <v>71987396.439999983</v>
      </c>
      <c r="E3" s="14">
        <f t="shared" si="0"/>
        <v>68378631</v>
      </c>
      <c r="F3" s="14">
        <f t="shared" si="0"/>
        <v>3282465.9600000023</v>
      </c>
    </row>
    <row r="4" spans="1:6" ht="15.5" x14ac:dyDescent="0.2">
      <c r="A4" s="15" t="s">
        <v>4</v>
      </c>
      <c r="B4" s="14">
        <f>SUM(B5:B11)</f>
        <v>13624932.029999999</v>
      </c>
      <c r="C4" s="14">
        <f>SUM(C5:C11)</f>
        <v>68505712.629999995</v>
      </c>
      <c r="D4" s="14">
        <f>SUM(D5:D11)</f>
        <v>67869902.229999989</v>
      </c>
      <c r="E4" s="14">
        <f>SUM(E5:E11)</f>
        <v>14260742.430000007</v>
      </c>
      <c r="F4" s="14">
        <f>SUM(F5:F11)</f>
        <v>635810.40000000724</v>
      </c>
    </row>
    <row r="5" spans="1:6" ht="15.5" x14ac:dyDescent="0.2">
      <c r="A5" s="16" t="s">
        <v>5</v>
      </c>
      <c r="B5" s="17">
        <v>13623141.67</v>
      </c>
      <c r="C5" s="17">
        <v>37333150.380000003</v>
      </c>
      <c r="D5" s="17">
        <v>36695622.329999998</v>
      </c>
      <c r="E5" s="17">
        <f>B5+C5-D5</f>
        <v>14260669.720000006</v>
      </c>
      <c r="F5" s="17">
        <f t="shared" ref="F5:F11" si="1">E5-B5</f>
        <v>637528.05000000633</v>
      </c>
    </row>
    <row r="6" spans="1:6" ht="15.5" x14ac:dyDescent="0.2">
      <c r="A6" s="16" t="s">
        <v>6</v>
      </c>
      <c r="B6" s="17">
        <v>1790.36</v>
      </c>
      <c r="C6" s="17">
        <v>31172562.25</v>
      </c>
      <c r="D6" s="17">
        <v>31174279.899999999</v>
      </c>
      <c r="E6" s="17">
        <f t="shared" ref="E6:E11" si="2">B6+C6-D6</f>
        <v>72.71000000089407</v>
      </c>
      <c r="F6" s="17">
        <f t="shared" si="1"/>
        <v>-1717.6499999991058</v>
      </c>
    </row>
    <row r="7" spans="1:6" ht="15.5" x14ac:dyDescent="0.2">
      <c r="A7" s="16" t="s">
        <v>7</v>
      </c>
      <c r="B7" s="17">
        <v>0</v>
      </c>
      <c r="C7" s="17">
        <v>0</v>
      </c>
      <c r="D7" s="17">
        <v>0</v>
      </c>
      <c r="E7" s="17">
        <f t="shared" si="2"/>
        <v>0</v>
      </c>
      <c r="F7" s="17">
        <f t="shared" si="1"/>
        <v>0</v>
      </c>
    </row>
    <row r="8" spans="1:6" ht="15.5" x14ac:dyDescent="0.2">
      <c r="A8" s="16" t="s">
        <v>1</v>
      </c>
      <c r="B8" s="17">
        <v>0</v>
      </c>
      <c r="C8" s="17">
        <v>0</v>
      </c>
      <c r="D8" s="17">
        <v>0</v>
      </c>
      <c r="E8" s="17">
        <f t="shared" si="2"/>
        <v>0</v>
      </c>
      <c r="F8" s="17">
        <f t="shared" si="1"/>
        <v>0</v>
      </c>
    </row>
    <row r="9" spans="1:6" ht="15.5" x14ac:dyDescent="0.2">
      <c r="A9" s="16" t="s">
        <v>2</v>
      </c>
      <c r="B9" s="17">
        <v>0</v>
      </c>
      <c r="C9" s="17">
        <v>0</v>
      </c>
      <c r="D9" s="17">
        <v>0</v>
      </c>
      <c r="E9" s="17">
        <f t="shared" si="2"/>
        <v>0</v>
      </c>
      <c r="F9" s="17">
        <f t="shared" si="1"/>
        <v>0</v>
      </c>
    </row>
    <row r="10" spans="1:6" ht="15.5" x14ac:dyDescent="0.2">
      <c r="A10" s="16" t="s">
        <v>8</v>
      </c>
      <c r="B10" s="17">
        <v>0</v>
      </c>
      <c r="C10" s="17">
        <v>0</v>
      </c>
      <c r="D10" s="17">
        <v>0</v>
      </c>
      <c r="E10" s="17">
        <f t="shared" si="2"/>
        <v>0</v>
      </c>
      <c r="F10" s="17">
        <f t="shared" si="1"/>
        <v>0</v>
      </c>
    </row>
    <row r="11" spans="1:6" ht="15.5" x14ac:dyDescent="0.2">
      <c r="A11" s="16" t="s">
        <v>9</v>
      </c>
      <c r="B11" s="17">
        <v>0</v>
      </c>
      <c r="C11" s="17">
        <v>0</v>
      </c>
      <c r="D11" s="17">
        <v>0</v>
      </c>
      <c r="E11" s="17">
        <f t="shared" si="2"/>
        <v>0</v>
      </c>
      <c r="F11" s="17">
        <f t="shared" si="1"/>
        <v>0</v>
      </c>
    </row>
    <row r="12" spans="1:6" ht="15.5" x14ac:dyDescent="0.2">
      <c r="A12" s="15" t="s">
        <v>10</v>
      </c>
      <c r="B12" s="14">
        <f>SUM(B13:B21)</f>
        <v>51471233.009999998</v>
      </c>
      <c r="C12" s="14">
        <f>SUM(C13:C21)</f>
        <v>6764149.7699999996</v>
      </c>
      <c r="D12" s="14">
        <f>SUM(D13:D21)</f>
        <v>4117494.21</v>
      </c>
      <c r="E12" s="14">
        <f>SUM(E13:E21)</f>
        <v>54117888.569999993</v>
      </c>
      <c r="F12" s="14">
        <f>SUM(F13:F21)</f>
        <v>2646655.5599999949</v>
      </c>
    </row>
    <row r="13" spans="1:6" ht="15.5" x14ac:dyDescent="0.2">
      <c r="A13" s="16" t="s">
        <v>11</v>
      </c>
      <c r="B13" s="17">
        <v>0</v>
      </c>
      <c r="C13" s="17">
        <v>0</v>
      </c>
      <c r="D13" s="17">
        <v>0</v>
      </c>
      <c r="E13" s="17">
        <f>B13+C13-D13</f>
        <v>0</v>
      </c>
      <c r="F13" s="17">
        <f t="shared" ref="F13:F21" si="3">E13-B13</f>
        <v>0</v>
      </c>
    </row>
    <row r="14" spans="1:6" ht="15.5" x14ac:dyDescent="0.35">
      <c r="A14" s="16" t="s">
        <v>12</v>
      </c>
      <c r="B14" s="18">
        <v>0</v>
      </c>
      <c r="C14" s="18">
        <v>0</v>
      </c>
      <c r="D14" s="18">
        <v>0</v>
      </c>
      <c r="E14" s="18">
        <f t="shared" ref="E14:E21" si="4">B14+C14-D14</f>
        <v>0</v>
      </c>
      <c r="F14" s="18">
        <f t="shared" si="3"/>
        <v>0</v>
      </c>
    </row>
    <row r="15" spans="1:6" ht="15.5" x14ac:dyDescent="0.35">
      <c r="A15" s="16" t="s">
        <v>13</v>
      </c>
      <c r="B15" s="18">
        <v>50472585.219999999</v>
      </c>
      <c r="C15" s="18">
        <v>5999749.7699999996</v>
      </c>
      <c r="D15" s="18">
        <v>3735294.21</v>
      </c>
      <c r="E15" s="18">
        <f t="shared" si="4"/>
        <v>52737040.779999994</v>
      </c>
      <c r="F15" s="18">
        <f t="shared" si="3"/>
        <v>2264455.5599999949</v>
      </c>
    </row>
    <row r="16" spans="1:6" ht="15.5" x14ac:dyDescent="0.2">
      <c r="A16" s="16" t="s">
        <v>14</v>
      </c>
      <c r="B16" s="17">
        <v>14564623.9</v>
      </c>
      <c r="C16" s="17">
        <v>764400</v>
      </c>
      <c r="D16" s="17">
        <v>382200</v>
      </c>
      <c r="E16" s="17">
        <f t="shared" si="4"/>
        <v>14946823.9</v>
      </c>
      <c r="F16" s="17">
        <f t="shared" si="3"/>
        <v>382200</v>
      </c>
    </row>
    <row r="17" spans="1:6" ht="15.5" x14ac:dyDescent="0.2">
      <c r="A17" s="16" t="s">
        <v>15</v>
      </c>
      <c r="B17" s="17">
        <v>5343.72</v>
      </c>
      <c r="C17" s="17">
        <v>0</v>
      </c>
      <c r="D17" s="17">
        <v>0</v>
      </c>
      <c r="E17" s="17">
        <f t="shared" si="4"/>
        <v>5343.72</v>
      </c>
      <c r="F17" s="17">
        <f t="shared" si="3"/>
        <v>0</v>
      </c>
    </row>
    <row r="18" spans="1:6" ht="15.5" x14ac:dyDescent="0.2">
      <c r="A18" s="16" t="s">
        <v>16</v>
      </c>
      <c r="B18" s="17">
        <v>-13571319.83</v>
      </c>
      <c r="C18" s="17">
        <v>0</v>
      </c>
      <c r="D18" s="17">
        <v>0</v>
      </c>
      <c r="E18" s="17">
        <f t="shared" si="4"/>
        <v>-13571319.83</v>
      </c>
      <c r="F18" s="17">
        <f t="shared" si="3"/>
        <v>0</v>
      </c>
    </row>
    <row r="19" spans="1:6" ht="15.5" x14ac:dyDescent="0.2">
      <c r="A19" s="16" t="s">
        <v>17</v>
      </c>
      <c r="B19" s="17">
        <v>0</v>
      </c>
      <c r="C19" s="17">
        <v>0</v>
      </c>
      <c r="D19" s="17">
        <v>0</v>
      </c>
      <c r="E19" s="17">
        <f t="shared" si="4"/>
        <v>0</v>
      </c>
      <c r="F19" s="17">
        <f t="shared" si="3"/>
        <v>0</v>
      </c>
    </row>
    <row r="20" spans="1:6" ht="15.5" x14ac:dyDescent="0.2">
      <c r="A20" s="16" t="s">
        <v>18</v>
      </c>
      <c r="B20" s="17">
        <v>0</v>
      </c>
      <c r="C20" s="17">
        <v>0</v>
      </c>
      <c r="D20" s="17">
        <v>0</v>
      </c>
      <c r="E20" s="17">
        <f t="shared" si="4"/>
        <v>0</v>
      </c>
      <c r="F20" s="17">
        <f t="shared" si="3"/>
        <v>0</v>
      </c>
    </row>
    <row r="21" spans="1:6" ht="15.5" x14ac:dyDescent="0.2">
      <c r="A21" s="16" t="s">
        <v>19</v>
      </c>
      <c r="B21" s="17">
        <v>0</v>
      </c>
      <c r="C21" s="17">
        <v>0</v>
      </c>
      <c r="D21" s="17">
        <v>0</v>
      </c>
      <c r="E21" s="17">
        <f t="shared" si="4"/>
        <v>0</v>
      </c>
      <c r="F21" s="17">
        <f t="shared" si="3"/>
        <v>0</v>
      </c>
    </row>
    <row r="22" spans="1:6" ht="15.5" x14ac:dyDescent="0.35">
      <c r="A22" s="19"/>
      <c r="B22" s="19"/>
      <c r="C22" s="19"/>
      <c r="D22" s="19"/>
      <c r="E22" s="19"/>
      <c r="F22" s="19"/>
    </row>
    <row r="23" spans="1:6" ht="15.5" x14ac:dyDescent="0.35">
      <c r="A23" s="20" t="s">
        <v>24</v>
      </c>
      <c r="B23" s="19"/>
      <c r="C23" s="19"/>
      <c r="D23" s="19"/>
      <c r="E23" s="19"/>
      <c r="F23" s="19"/>
    </row>
  </sheetData>
  <sheetProtection formatCells="0" formatColumns="0" formatRows="0" autoFilter="0"/>
  <mergeCells count="1">
    <mergeCell ref="A1:F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EAA</vt:lpstr>
      <vt:lpstr>EAA (2)</vt:lpstr>
      <vt:lpstr>EAA!Área_de_impresión</vt:lpstr>
      <vt:lpstr>'EAA (2)'!Área_de_impresión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T.I EPRR Alberto Hernández</cp:lastModifiedBy>
  <cp:lastPrinted>2025-10-17T19:15:16Z</cp:lastPrinted>
  <dcterms:created xsi:type="dcterms:W3CDTF">2014-02-09T04:04:15Z</dcterms:created>
  <dcterms:modified xsi:type="dcterms:W3CDTF">2025-12-02T21:30:15Z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