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D3" i="2" l="1"/>
  <c r="C3" i="2"/>
  <c r="E4" i="2"/>
  <c r="F12" i="2"/>
  <c r="E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<sst xmlns="http://schemas.openxmlformats.org/spreadsheetml/2006/main" count="27" uniqueCount="27">
  <si>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</si>
  <si>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</si>
  <si>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</si>
  <si>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</si>
  <si>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</si>
  <si>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</si>
  <si>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</si>
  <si>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</si>
  <si>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</si>
  <si>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</si>
  <si>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</si>
  <si>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</si>
  <si>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</si>
  <si>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</si>
  <si>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</si>
  <si>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</si>
  <si>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</si>
  <si>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</si>
  <si>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</si>
  <si>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</si>
  <si>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</si>
  <si>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</si>
  <si>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</si>
  <si>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</si>
  <si>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</si>
  <si>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</si>
  <si>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ESCUELA PREPARATORIA  REGIONAL DEL RINCON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</si>
</sst>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755649</xdr:colOff>
          <xdr:row>33</xdr:row>
          <xdr:rowOff>57150</xdr:rowOff>
        </xdr:from>
        <xdr:to>
          <xdr:col>5</xdr:col>
          <xdr:colOff>621252</xdr:colOff>
          <xdr:row>39</xdr:row>
          <xdr:rowOff>31750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Normal="100" workbookViewId="0">
      <selection activeCell="A30" sqref="A30"/>
    </sheetView>
  </sheetViews>
  <sheetFormatPr baseColWidth="10" defaultColWidth="12" defaultRowHeight="10" x14ac:dyDescent="0.2"/>
  <cols>
    <col min="1" max="1" width="65.88671875" style="1" customWidth="1"/>
    <col min="2" max="6" width="20.88671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10.5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25</v>
      </c>
    </row>
    <row r="3" spans="1:6" ht="10.5" x14ac:dyDescent="0.2">
      <c r="A3" s="2" t="s">
        <v>0</v>
      </c>
      <c r="B3" s="6">
        <f>B4+B12</f>
        <v>64425479.86999999</v>
      </c>
      <c r="C3" s="6">
        <f t="shared" ref="C3:F3" si="0">C4+C12</f>
        <v>18168457.159999996</v>
      </c>
      <c r="D3" s="6">
        <f t="shared" si="0"/>
        <v>17515121.280000001</v>
      </c>
      <c r="E3" s="6">
        <f t="shared" si="0"/>
        <v>65078815.75</v>
      </c>
      <c r="F3" s="6">
        <f t="shared" si="0"/>
        <v>653335.87999999966</v>
      </c>
    </row>
    <row r="4" spans="1:6" ht="10.5" x14ac:dyDescent="0.2">
      <c r="A4" s="3" t="s">
        <v>4</v>
      </c>
      <c r="B4" s="6">
        <f>SUM(B5:B11)</f>
        <v>13562691.120000001</v>
      </c>
      <c r="C4" s="6">
        <f>SUM(C5:C11)</f>
        <v>18081906.079999998</v>
      </c>
      <c r="D4" s="6">
        <f>SUM(D5:D11)</f>
        <v>17515121.280000001</v>
      </c>
      <c r="E4" s="6">
        <f>SUM(E5:E11)</f>
        <v>14129475.92</v>
      </c>
      <c r="F4" s="6">
        <f>SUM(F5:F11)</f>
        <v>566784.79999999958</v>
      </c>
    </row>
    <row r="5" spans="1:6" x14ac:dyDescent="0.2">
      <c r="A5" s="4" t="s">
        <v>5</v>
      </c>
      <c r="B5" s="7">
        <v>13562116.15</v>
      </c>
      <c r="C5" s="7">
        <v>11462812.15</v>
      </c>
      <c r="D5" s="7">
        <v>10896309.470000001</v>
      </c>
      <c r="E5" s="7">
        <f>B5+C5-D5</f>
        <v>14128618.83</v>
      </c>
      <c r="F5" s="7">
        <f t="shared" ref="F5:F11" si="1">E5-B5</f>
        <v>566502.6799999997</v>
      </c>
    </row>
    <row r="6" spans="1:6" x14ac:dyDescent="0.2">
      <c r="A6" s="4" t="s">
        <v>6</v>
      </c>
      <c r="B6" s="7">
        <v>574.97</v>
      </c>
      <c r="C6" s="7">
        <v>6619093.9299999997</v>
      </c>
      <c r="D6" s="7">
        <v>6618811.8099999996</v>
      </c>
      <c r="E6" s="7">
        <f t="shared" ref="E6:E11" si="2">B6+C6-D6</f>
        <v>857.08999999985099</v>
      </c>
      <c r="F6" s="7">
        <f t="shared" si="1"/>
        <v>282.11999999985096</v>
      </c>
    </row>
    <row r="7" spans="1:6" x14ac:dyDescent="0.2">
      <c r="A7" s="4" t="s">
        <v>7</v>
      </c>
      <c r="B7" s="7">
        <v>0</v>
      </c>
      <c r="C7" s="7">
        <v>0</v>
      </c>
      <c r="D7" s="7">
        <v>0</v>
      </c>
      <c r="E7" s="7">
        <f t="shared" si="2"/>
        <v>0</v>
      </c>
      <c r="F7" s="7">
        <f t="shared" si="1"/>
        <v>0</v>
      </c>
    </row>
    <row r="8" spans="1:6" x14ac:dyDescent="0.2">
      <c r="A8" s="4" t="s">
        <v>1</v>
      </c>
      <c r="B8" s="7">
        <v>0</v>
      </c>
      <c r="C8" s="7">
        <v>0</v>
      </c>
      <c r="D8" s="7">
        <v>0</v>
      </c>
      <c r="E8" s="7">
        <f t="shared" si="2"/>
        <v>0</v>
      </c>
      <c r="F8" s="7">
        <f t="shared" si="1"/>
        <v>0</v>
      </c>
    </row>
    <row r="9" spans="1:6" x14ac:dyDescent="0.2">
      <c r="A9" s="4" t="s">
        <v>2</v>
      </c>
      <c r="B9" s="7">
        <v>0</v>
      </c>
      <c r="C9" s="7">
        <v>0</v>
      </c>
      <c r="D9" s="7">
        <v>0</v>
      </c>
      <c r="E9" s="7">
        <f t="shared" si="2"/>
        <v>0</v>
      </c>
      <c r="F9" s="7">
        <f t="shared" si="1"/>
        <v>0</v>
      </c>
    </row>
    <row r="10" spans="1:6" x14ac:dyDescent="0.2">
      <c r="A10" s="4" t="s">
        <v>8</v>
      </c>
      <c r="B10" s="7">
        <v>0</v>
      </c>
      <c r="C10" s="7">
        <v>0</v>
      </c>
      <c r="D10" s="7">
        <v>0</v>
      </c>
      <c r="E10" s="7">
        <f t="shared" si="2"/>
        <v>0</v>
      </c>
      <c r="F10" s="7">
        <f t="shared" si="1"/>
        <v>0</v>
      </c>
    </row>
    <row r="11" spans="1:6" x14ac:dyDescent="0.2">
      <c r="A11" s="4" t="s">
        <v>9</v>
      </c>
      <c r="B11" s="7">
        <v>0</v>
      </c>
      <c r="C11" s="7">
        <v>0</v>
      </c>
      <c r="D11" s="7">
        <v>0</v>
      </c>
      <c r="E11" s="7">
        <f t="shared" si="2"/>
        <v>0</v>
      </c>
      <c r="F11" s="7">
        <f t="shared" si="1"/>
        <v>0</v>
      </c>
    </row>
    <row r="12" spans="1:6" ht="10.5" x14ac:dyDescent="0.2">
      <c r="A12" s="3" t="s">
        <v>10</v>
      </c>
      <c r="B12" s="6">
        <f>SUM(B13:B21)</f>
        <v>50862788.749999993</v>
      </c>
      <c r="C12" s="6">
        <f>SUM(C13:C21)</f>
        <v>86551.08</v>
      </c>
      <c r="D12" s="6">
        <f>SUM(D13:D21)</f>
        <v>0</v>
      </c>
      <c r="E12" s="6">
        <f>SUM(E13:E21)</f>
        <v>50949339.829999998</v>
      </c>
      <c r="F12" s="6">
        <f>SUM(F13:F21)</f>
        <v>86551.080000000075</v>
      </c>
    </row>
    <row r="13" spans="1:6" x14ac:dyDescent="0.2">
      <c r="A13" s="4" t="s">
        <v>11</v>
      </c>
      <c r="B13" s="7">
        <v>0</v>
      </c>
      <c r="C13" s="7">
        <v>0</v>
      </c>
      <c r="D13" s="7">
        <v>0</v>
      </c>
      <c r="E13" s="7">
        <f>B13+C13-D13</f>
        <v>0</v>
      </c>
      <c r="F13" s="7">
        <f t="shared" ref="F13:F21" si="3">E13-B13</f>
        <v>0</v>
      </c>
    </row>
    <row r="14" spans="1:6" x14ac:dyDescent="0.2">
      <c r="A14" s="4" t="s">
        <v>12</v>
      </c>
      <c r="B14" s="8">
        <v>0</v>
      </c>
      <c r="C14" s="8">
        <v>0</v>
      </c>
      <c r="D14" s="8">
        <v>0</v>
      </c>
      <c r="E14" s="8">
        <f t="shared" ref="E14:E21" si="4">B14+C14-D14</f>
        <v>0</v>
      </c>
      <c r="F14" s="8">
        <f t="shared" si="3"/>
        <v>0</v>
      </c>
    </row>
    <row r="15" spans="1:6" x14ac:dyDescent="0.2">
      <c r="A15" s="4" t="s">
        <v>13</v>
      </c>
      <c r="B15" s="8">
        <v>50390691.539999999</v>
      </c>
      <c r="C15" s="8">
        <v>0</v>
      </c>
      <c r="D15" s="8">
        <v>0</v>
      </c>
      <c r="E15" s="8">
        <f t="shared" si="4"/>
        <v>50390691.539999999</v>
      </c>
      <c r="F15" s="8">
        <f t="shared" si="3"/>
        <v>0</v>
      </c>
    </row>
    <row r="16" spans="1:6" x14ac:dyDescent="0.2">
      <c r="A16" s="4" t="s">
        <v>14</v>
      </c>
      <c r="B16" s="7">
        <v>13348960.23</v>
      </c>
      <c r="C16" s="7">
        <v>86551.08</v>
      </c>
      <c r="D16" s="7">
        <v>0</v>
      </c>
      <c r="E16" s="7">
        <f t="shared" si="4"/>
        <v>13435511.310000001</v>
      </c>
      <c r="F16" s="7">
        <f t="shared" si="3"/>
        <v>86551.080000000075</v>
      </c>
    </row>
    <row r="17" spans="1:6" x14ac:dyDescent="0.2">
      <c r="A17" s="4" t="s">
        <v>15</v>
      </c>
      <c r="B17" s="7">
        <v>5343.72</v>
      </c>
      <c r="C17" s="7">
        <v>0</v>
      </c>
      <c r="D17" s="7">
        <v>0</v>
      </c>
      <c r="E17" s="7">
        <f t="shared" si="4"/>
        <v>5343.72</v>
      </c>
      <c r="F17" s="7">
        <f t="shared" si="3"/>
        <v>0</v>
      </c>
    </row>
    <row r="18" spans="1:6" x14ac:dyDescent="0.2">
      <c r="A18" s="4" t="s">
        <v>16</v>
      </c>
      <c r="B18" s="7">
        <v>-12882206.74</v>
      </c>
      <c r="C18" s="7">
        <v>0</v>
      </c>
      <c r="D18" s="7">
        <v>0</v>
      </c>
      <c r="E18" s="7">
        <f t="shared" si="4"/>
        <v>-12882206.74</v>
      </c>
      <c r="F18" s="7">
        <f t="shared" si="3"/>
        <v>0</v>
      </c>
    </row>
    <row r="19" spans="1:6" x14ac:dyDescent="0.2">
      <c r="A19" s="4" t="s">
        <v>17</v>
      </c>
      <c r="B19" s="7">
        <v>0</v>
      </c>
      <c r="C19" s="7">
        <v>0</v>
      </c>
      <c r="D19" s="7">
        <v>0</v>
      </c>
      <c r="E19" s="7">
        <f t="shared" si="4"/>
        <v>0</v>
      </c>
      <c r="F19" s="7">
        <f t="shared" si="3"/>
        <v>0</v>
      </c>
    </row>
    <row r="20" spans="1:6" x14ac:dyDescent="0.2">
      <c r="A20" s="4" t="s">
        <v>18</v>
      </c>
      <c r="B20" s="7">
        <v>0</v>
      </c>
      <c r="C20" s="7">
        <v>0</v>
      </c>
      <c r="D20" s="7">
        <v>0</v>
      </c>
      <c r="E20" s="7">
        <f t="shared" si="4"/>
        <v>0</v>
      </c>
      <c r="F20" s="7">
        <f t="shared" si="3"/>
        <v>0</v>
      </c>
    </row>
    <row r="21" spans="1:6" x14ac:dyDescent="0.2">
      <c r="A21" s="4" t="s">
        <v>19</v>
      </c>
      <c r="B21" s="7">
        <v>0</v>
      </c>
      <c r="C21" s="7">
        <v>0</v>
      </c>
      <c r="D21" s="7">
        <v>0</v>
      </c>
      <c r="E21" s="7">
        <f t="shared" si="4"/>
        <v>0</v>
      </c>
      <c r="F21" s="7">
        <f t="shared" si="3"/>
        <v>0</v>
      </c>
    </row>
    <row r="23" spans="1:6" ht="12.5" x14ac:dyDescent="0.2">
      <c r="A23" s="5" t="s">
        <v>24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755650</xdr:colOff>
                <xdr:row>33</xdr:row>
                <xdr:rowOff>57150</xdr:rowOff>
              </from>
              <to>
                <xdr:col>5</xdr:col>
                <xdr:colOff>622300</xdr:colOff>
                <xdr:row>39</xdr:row>
                <xdr:rowOff>31750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2023-04-28T15:07:12Z</cp:lastPrinted>
  <dcterms:created xsi:type="dcterms:W3CDTF">2014-02-09T04:04:15Z</dcterms:created>
  <dcterms:modified xsi:type="dcterms:W3CDTF">2023-04-28T15:07:13Z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