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E:\Publicación Infr. Financiera 3T\INFORMACIÓN DISCIPLINA FINANCIERA\"/>
    </mc:Choice>
  </mc:AlternateContent>
  <xr:revisionPtr revIDLastSave="0" documentId="8_{1B1804EE-0596-4F07-8B1C-FF24739EEFF5}" xr6:coauthVersionLast="47" xr6:coauthVersionMax="47" xr10:uidLastSave="{00000000-0000-0000-0000-000000000000}"/>
  <bookViews>
    <workbookView xWindow="-120" yWindow="-120" windowWidth="20730" windowHeight="11040" xr2:uid="{353730F5-38D6-43C7-9880-E72D7FCC18AC}"/>
  </bookViews>
  <sheets>
    <sheet name="F5" sheetId="1" r:id="rId1"/>
  </sheets>
  <externalReferences>
    <externalReference r:id="rId2"/>
  </externalReferences>
  <definedNames>
    <definedName name="_xlnm._FilterDatabase" localSheetId="0" hidden="1">'F5'!$B$3:$H$71</definedName>
    <definedName name="ANIO">'[1]Info General'!$D$20</definedName>
    <definedName name="ENTE_PUBLICO_A">'[1]Info General'!$C$7</definedName>
    <definedName name="PERIODO_INFORME">'[1]Info General'!$C$14</definedName>
    <definedName name="ULTIMO">'[1]Info General'!$E$20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73" i="1" l="1"/>
  <c r="E73" i="1"/>
  <c r="G70" i="1"/>
  <c r="F70" i="1"/>
  <c r="D70" i="1"/>
  <c r="C70" i="1"/>
  <c r="H69" i="1"/>
  <c r="E69" i="1"/>
  <c r="H68" i="1"/>
  <c r="H70" i="1" s="1"/>
  <c r="E68" i="1"/>
  <c r="E70" i="1" s="1"/>
  <c r="H63" i="1"/>
  <c r="H62" i="1" s="1"/>
  <c r="E63" i="1"/>
  <c r="G62" i="1"/>
  <c r="F62" i="1"/>
  <c r="E62" i="1"/>
  <c r="D62" i="1"/>
  <c r="C62" i="1"/>
  <c r="H59" i="1"/>
  <c r="E59" i="1"/>
  <c r="H58" i="1"/>
  <c r="E58" i="1"/>
  <c r="H57" i="1"/>
  <c r="E57" i="1"/>
  <c r="H56" i="1"/>
  <c r="H55" i="1" s="1"/>
  <c r="E56" i="1"/>
  <c r="G55" i="1"/>
  <c r="F55" i="1"/>
  <c r="E55" i="1"/>
  <c r="D55" i="1"/>
  <c r="C55" i="1"/>
  <c r="H54" i="1"/>
  <c r="E54" i="1"/>
  <c r="H53" i="1"/>
  <c r="E53" i="1"/>
  <c r="H52" i="1"/>
  <c r="E52" i="1"/>
  <c r="E50" i="1" s="1"/>
  <c r="H51" i="1"/>
  <c r="E51" i="1"/>
  <c r="H50" i="1"/>
  <c r="G50" i="1"/>
  <c r="G60" i="1" s="1"/>
  <c r="F50" i="1"/>
  <c r="D50" i="1"/>
  <c r="D60" i="1" s="1"/>
  <c r="C50" i="1"/>
  <c r="C60" i="1" s="1"/>
  <c r="H49" i="1"/>
  <c r="E49" i="1"/>
  <c r="H48" i="1"/>
  <c r="E48" i="1"/>
  <c r="H47" i="1"/>
  <c r="E47" i="1"/>
  <c r="H46" i="1"/>
  <c r="E46" i="1"/>
  <c r="H45" i="1"/>
  <c r="E45" i="1"/>
  <c r="H44" i="1"/>
  <c r="E44" i="1"/>
  <c r="H43" i="1"/>
  <c r="E43" i="1"/>
  <c r="H42" i="1"/>
  <c r="H41" i="1" s="1"/>
  <c r="E42" i="1"/>
  <c r="G41" i="1"/>
  <c r="F41" i="1"/>
  <c r="F60" i="1" s="1"/>
  <c r="E41" i="1"/>
  <c r="D41" i="1"/>
  <c r="C41" i="1"/>
  <c r="H36" i="1"/>
  <c r="E36" i="1"/>
  <c r="E34" i="1" s="1"/>
  <c r="H35" i="1"/>
  <c r="H34" i="1" s="1"/>
  <c r="E35" i="1"/>
  <c r="G34" i="1"/>
  <c r="F34" i="1"/>
  <c r="D34" i="1"/>
  <c r="C34" i="1"/>
  <c r="H33" i="1"/>
  <c r="H32" i="1" s="1"/>
  <c r="E33" i="1"/>
  <c r="G32" i="1"/>
  <c r="F32" i="1"/>
  <c r="E32" i="1"/>
  <c r="D32" i="1"/>
  <c r="C32" i="1"/>
  <c r="H31" i="1"/>
  <c r="E31" i="1"/>
  <c r="H30" i="1"/>
  <c r="E30" i="1"/>
  <c r="H29" i="1"/>
  <c r="E29" i="1"/>
  <c r="H28" i="1"/>
  <c r="E28" i="1"/>
  <c r="H27" i="1"/>
  <c r="H25" i="1" s="1"/>
  <c r="H37" i="1" s="1"/>
  <c r="E27" i="1"/>
  <c r="H26" i="1"/>
  <c r="E26" i="1"/>
  <c r="E25" i="1" s="1"/>
  <c r="E37" i="1" s="1"/>
  <c r="G25" i="1"/>
  <c r="G37" i="1" s="1"/>
  <c r="F25" i="1"/>
  <c r="F37" i="1" s="1"/>
  <c r="F65" i="1" s="1"/>
  <c r="D25" i="1"/>
  <c r="D37" i="1" s="1"/>
  <c r="D65" i="1" s="1"/>
  <c r="C25" i="1"/>
  <c r="C37" i="1" s="1"/>
  <c r="C65" i="1" s="1"/>
  <c r="H24" i="1"/>
  <c r="E24" i="1"/>
  <c r="H23" i="1"/>
  <c r="E23" i="1"/>
  <c r="H22" i="1"/>
  <c r="E22" i="1"/>
  <c r="H21" i="1"/>
  <c r="E21" i="1"/>
  <c r="H20" i="1"/>
  <c r="E20" i="1"/>
  <c r="H19" i="1"/>
  <c r="E19" i="1"/>
  <c r="H18" i="1"/>
  <c r="E18" i="1"/>
  <c r="H17" i="1"/>
  <c r="E17" i="1"/>
  <c r="H16" i="1"/>
  <c r="E16" i="1"/>
  <c r="H15" i="1"/>
  <c r="E15" i="1"/>
  <c r="H14" i="1"/>
  <c r="E14" i="1"/>
  <c r="H13" i="1"/>
  <c r="G13" i="1"/>
  <c r="F13" i="1"/>
  <c r="E13" i="1"/>
  <c r="D13" i="1"/>
  <c r="C13" i="1"/>
  <c r="H12" i="1"/>
  <c r="E12" i="1"/>
  <c r="H11" i="1"/>
  <c r="E11" i="1"/>
  <c r="H10" i="1"/>
  <c r="E10" i="1"/>
  <c r="H9" i="1"/>
  <c r="E9" i="1"/>
  <c r="H8" i="1"/>
  <c r="E8" i="1"/>
  <c r="H7" i="1"/>
  <c r="E7" i="1"/>
  <c r="H6" i="1"/>
  <c r="E6" i="1"/>
  <c r="E60" i="1" l="1"/>
  <c r="E65" i="1" s="1"/>
  <c r="H60" i="1"/>
  <c r="H65" i="1" s="1"/>
  <c r="G65" i="1"/>
  <c r="H38" i="1"/>
</calcChain>
</file>

<file path=xl/sharedStrings.xml><?xml version="1.0" encoding="utf-8"?>
<sst xmlns="http://schemas.openxmlformats.org/spreadsheetml/2006/main" count="72" uniqueCount="72">
  <si>
    <t>ESCUELA PREPARATORIA  REGIONAL DEL RINCON
Estado Analítico de Ingresos Detallado - LDF
al 31 de Diciembre de 2024
pesos</t>
  </si>
  <si>
    <t>Ingreso</t>
  </si>
  <si>
    <t>Concepto (c)</t>
  </si>
  <si>
    <t>Estimado (d)</t>
  </si>
  <si>
    <t>Ampliaciones/ (Reducciones)</t>
  </si>
  <si>
    <t>Modificado</t>
  </si>
  <si>
    <t>Devengado</t>
  </si>
  <si>
    <t>Recaudado</t>
  </si>
  <si>
    <t>Diferencia (e)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</si>
  <si>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</si>
  <si>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</si>
  <si>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</si>
  <si>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</si>
  <si>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</si>
  <si>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</si>
  <si>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</si>
  <si>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</si>
  <si>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</si>
  <si>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</si>
  <si>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</si>
  <si>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</si>
  <si>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</si>
  <si>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</si>
  <si>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</si>
  <si>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</si>
  <si>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</si>
  <si>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</si>
  <si>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</si>
  <si>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</si>
  <si>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</si>
  <si>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</si>
  <si>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</si>
  <si>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</si>
  <si>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</si>
  <si>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</si>
  <si>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</si>
  <si>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</si>
  <si>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</si>
  <si>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</si>
  <si>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</si>
  <si>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</si>
  <si>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</si>
  <si>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</si>
  <si>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</si>
  <si>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</si>
  <si>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</si>
  <si>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</si>
  <si>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</si>
  <si>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</si>
  <si>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</si>
  <si>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</si>
  <si>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</si>
  <si>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</si>
  <si>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</si>
  <si>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</si>
  <si>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</si>
  <si>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</si>
  <si>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</si>
  <si>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</si>
  <si>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</si>
  <si>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</si>
  <si>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</si>
  <si>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</si>
  <si>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</si>
  <si>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</si>
  <si>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</si>
  <si>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</si>
  <si>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</si>
  <si>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</si>
  <si>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</si>
  <si>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</si>
  <si>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Importe Correspondiente a Refrendos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</si>
</sst>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sz val="10"/>
      <name val="Arial"/>
      <family val="2"/>
    </font>
    <font>
      <b/>
      <sz val="10"/>
      <color theme="1"/>
      <name val="Arial"/>
      <family val="2"/>
    </font>
    <font>
      <b/>
      <sz val="10"/>
      <color rgb="FFFF000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D9D9D9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2" fillId="2" borderId="1" xfId="1" applyFont="1" applyFill="1" applyBorder="1" applyAlignment="1">
      <alignment horizontal="center" vertical="center" wrapText="1"/>
    </xf>
    <xf numFmtId="0" fontId="2" fillId="2" borderId="2" xfId="1" applyFont="1" applyFill="1" applyBorder="1" applyAlignment="1">
      <alignment horizontal="center" vertical="center"/>
    </xf>
    <xf numFmtId="0" fontId="2" fillId="2" borderId="3" xfId="1" applyFont="1" applyFill="1" applyBorder="1" applyAlignment="1">
      <alignment horizontal="center" vertical="center"/>
    </xf>
    <xf numFmtId="0" fontId="3" fillId="0" borderId="0" xfId="1" applyFont="1"/>
    <xf numFmtId="0" fontId="2" fillId="2" borderId="4" xfId="1" applyFont="1" applyFill="1" applyBorder="1" applyAlignment="1">
      <alignment horizontal="center" vertical="center"/>
    </xf>
    <xf numFmtId="0" fontId="2" fillId="2" borderId="5" xfId="1" applyFont="1" applyFill="1" applyBorder="1" applyAlignment="1">
      <alignment horizontal="center" vertical="center"/>
    </xf>
    <xf numFmtId="0" fontId="4" fillId="2" borderId="6" xfId="1" applyFont="1" applyFill="1" applyBorder="1"/>
    <xf numFmtId="0" fontId="2" fillId="2" borderId="7" xfId="1" applyFont="1" applyFill="1" applyBorder="1" applyAlignment="1">
      <alignment horizontal="center" vertical="top"/>
    </xf>
    <xf numFmtId="0" fontId="2" fillId="2" borderId="7" xfId="1" applyFont="1" applyFill="1" applyBorder="1" applyAlignment="1">
      <alignment horizontal="center" vertical="center"/>
    </xf>
    <xf numFmtId="0" fontId="2" fillId="2" borderId="7" xfId="1" applyFont="1" applyFill="1" applyBorder="1" applyAlignment="1">
      <alignment horizontal="center" vertical="center" wrapText="1"/>
    </xf>
    <xf numFmtId="0" fontId="3" fillId="0" borderId="6" xfId="1" applyFont="1" applyBorder="1" applyAlignment="1">
      <alignment horizontal="justify" vertical="center"/>
    </xf>
    <xf numFmtId="4" fontId="3" fillId="0" borderId="6" xfId="1" applyNumberFormat="1" applyFont="1" applyBorder="1" applyAlignment="1">
      <alignment vertical="center"/>
    </xf>
    <xf numFmtId="0" fontId="5" fillId="0" borderId="8" xfId="1" applyFont="1" applyBorder="1" applyAlignment="1">
      <alignment horizontal="left" vertical="center"/>
    </xf>
    <xf numFmtId="4" fontId="3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horizontal="left" vertical="center" indent="1"/>
    </xf>
    <xf numFmtId="0" fontId="3" fillId="0" borderId="8" xfId="1" applyFont="1" applyBorder="1" applyAlignment="1">
      <alignment horizontal="left" vertical="center" indent="2"/>
    </xf>
    <xf numFmtId="4" fontId="5" fillId="3" borderId="8" xfId="1" applyNumberFormat="1" applyFont="1" applyFill="1" applyBorder="1" applyAlignment="1">
      <alignment vertical="center"/>
    </xf>
    <xf numFmtId="4" fontId="3" fillId="4" borderId="8" xfId="1" applyNumberFormat="1" applyFont="1" applyFill="1" applyBorder="1" applyAlignment="1">
      <alignment vertical="center"/>
    </xf>
    <xf numFmtId="4" fontId="5" fillId="0" borderId="8" xfId="1" applyNumberFormat="1" applyFont="1" applyBorder="1" applyAlignment="1">
      <alignment vertical="center"/>
    </xf>
    <xf numFmtId="0" fontId="3" fillId="0" borderId="8" xfId="1" applyFont="1" applyBorder="1" applyAlignment="1">
      <alignment horizontal="justify" vertical="center"/>
    </xf>
    <xf numFmtId="0" fontId="3" fillId="0" borderId="8" xfId="1" applyFont="1" applyBorder="1" applyAlignment="1">
      <alignment horizontal="left" vertical="center" wrapText="1" indent="2"/>
    </xf>
    <xf numFmtId="0" fontId="5" fillId="0" borderId="8" xfId="1" applyFont="1" applyBorder="1" applyAlignment="1">
      <alignment horizontal="left" vertical="center" indent="1"/>
    </xf>
    <xf numFmtId="0" fontId="3" fillId="0" borderId="7" xfId="1" applyFont="1" applyBorder="1" applyAlignment="1">
      <alignment horizontal="justify" vertical="center"/>
    </xf>
    <xf numFmtId="4" fontId="3" fillId="0" borderId="7" xfId="1" applyNumberFormat="1" applyFont="1" applyBorder="1" applyAlignment="1">
      <alignment vertical="center"/>
    </xf>
    <xf numFmtId="0" fontId="6" fillId="0" borderId="0" xfId="1" applyFont="1"/>
    <xf numFmtId="0" fontId="3" fillId="0" borderId="0" xfId="1" applyFont="1" applyAlignment="1">
      <alignment horizontal="left" vertical="center" indent="1"/>
    </xf>
    <xf numFmtId="4" fontId="3" fillId="0" borderId="0" xfId="1" applyNumberFormat="1" applyFont="1" applyAlignment="1">
      <alignment vertical="center"/>
    </xf>
  </cellXfs>
  <cellStyles count="2">
    <cellStyle name="Normal" xfId="0" builtinId="0"/>
    <cellStyle name="Normal 2" xfId="1" xr:uid="{6AEE228D-C84F-411B-8565-419FFFB3F5E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4230536</xdr:colOff>
      <xdr:row>75</xdr:row>
      <xdr:rowOff>145678</xdr:rowOff>
    </xdr:from>
    <xdr:ext cx="3154139" cy="1545170"/>
    <xdr:sp macro="" textlink="">
      <xdr:nvSpPr>
        <xdr:cNvPr id="2" name="2 CuadroTexto">
          <a:extLst>
            <a:ext uri="{FF2B5EF4-FFF2-40B4-BE49-F238E27FC236}">
              <a16:creationId xmlns:a16="http://schemas.microsoft.com/office/drawing/2014/main" id="{0D37D3B6-2947-4A37-90CF-E1FCFC8E2B66}"/>
            </a:ext>
          </a:extLst>
        </xdr:cNvPr>
        <xdr:cNvSpPr txBox="1"/>
      </xdr:nvSpPr>
      <xdr:spPr>
        <a:xfrm>
          <a:off x="4992536" y="12547228"/>
          <a:ext cx="3154139" cy="154517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María Rocío Sierra Alemán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Coordinadora Administrativa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4</xdr:col>
      <xdr:colOff>616324</xdr:colOff>
      <xdr:row>75</xdr:row>
      <xdr:rowOff>145677</xdr:rowOff>
    </xdr:from>
    <xdr:ext cx="3104778" cy="1394383"/>
    <xdr:sp macro="" textlink="">
      <xdr:nvSpPr>
        <xdr:cNvPr id="3" name="4 CuadroTexto">
          <a:extLst>
            <a:ext uri="{FF2B5EF4-FFF2-40B4-BE49-F238E27FC236}">
              <a16:creationId xmlns:a16="http://schemas.microsoft.com/office/drawing/2014/main" id="{BBDFD0AC-DB8D-4CBA-942A-1C95C8513851}"/>
            </a:ext>
          </a:extLst>
        </xdr:cNvPr>
        <xdr:cNvSpPr txBox="1"/>
      </xdr:nvSpPr>
      <xdr:spPr>
        <a:xfrm>
          <a:off x="9360274" y="12547227"/>
          <a:ext cx="3104778" cy="139438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Mtra. Ana Celia Reynoso Sánchez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Directora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  <xdr:oneCellAnchor>
    <xdr:from>
      <xdr:col>1</xdr:col>
      <xdr:colOff>44823</xdr:colOff>
      <xdr:row>75</xdr:row>
      <xdr:rowOff>145676</xdr:rowOff>
    </xdr:from>
    <xdr:ext cx="3518646" cy="1445559"/>
    <xdr:sp macro="" textlink="">
      <xdr:nvSpPr>
        <xdr:cNvPr id="4" name="4 CuadroTexto">
          <a:extLst>
            <a:ext uri="{FF2B5EF4-FFF2-40B4-BE49-F238E27FC236}">
              <a16:creationId xmlns:a16="http://schemas.microsoft.com/office/drawing/2014/main" id="{61FB683F-DB0D-4B31-B426-3AE9DAF9FD22}"/>
            </a:ext>
          </a:extLst>
        </xdr:cNvPr>
        <xdr:cNvSpPr txBox="1"/>
      </xdr:nvSpPr>
      <xdr:spPr>
        <a:xfrm>
          <a:off x="806823" y="12547226"/>
          <a:ext cx="3518646" cy="1445559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endParaRPr lang="es-MX" sz="1000" baseline="0">
            <a:latin typeface="Arial" panose="020B0604020202020204" pitchFamily="34" charset="0"/>
            <a:cs typeface="Arial" panose="020B0604020202020204" pitchFamily="34" charset="0"/>
          </a:endParaRPr>
        </a:p>
        <a:p>
          <a:pPr algn="ctr"/>
          <a:r>
            <a:rPr lang="es-MX" sz="1000" baseline="0">
              <a:latin typeface="Arial" panose="020B0604020202020204" pitchFamily="34" charset="0"/>
              <a:cs typeface="Arial" panose="020B0604020202020204" pitchFamily="34" charset="0"/>
            </a:rPr>
            <a:t>_________________________________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C.P. Josefina Arredondo Sánchez</a:t>
          </a:r>
        </a:p>
        <a:p>
          <a:pPr algn="ctr"/>
          <a:r>
            <a:rPr lang="es-MX" sz="1000" b="1" baseline="0">
              <a:latin typeface="Arial" panose="020B0604020202020204" pitchFamily="34" charset="0"/>
              <a:cs typeface="Arial" panose="020B0604020202020204" pitchFamily="34" charset="0"/>
            </a:rPr>
            <a:t>Jefa de Contabilidad y Presupuestos</a:t>
          </a:r>
          <a:endParaRPr lang="es-MX" sz="1000" b="1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Informatica\Downloads\Formatos_Anexo_1_Criterios_LDF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/>
      <sheetData sheetId="1">
        <row r="7">
          <cell r="C7" t="str">
            <v>ORGANISMO, Gobierno del Estado de Aguascalientes (a)</v>
          </cell>
        </row>
        <row r="14">
          <cell r="C14" t="str">
            <v>Al 31 de diciembre de 2016 y al 30 de marzo de 2017 (b)</v>
          </cell>
        </row>
        <row r="20">
          <cell r="D20" t="str">
            <v>2017 (d)</v>
          </cell>
          <cell r="E20" t="str">
            <v>31 de diciembre de 2016 (e)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6FAA52-FA54-4351-8888-09D87D5335F8}">
  <sheetPr>
    <pageSetUpPr fitToPage="1"/>
  </sheetPr>
  <dimension ref="B1:H73"/>
  <sheetViews>
    <sheetView tabSelected="1" zoomScale="85" zoomScaleNormal="85" workbookViewId="0">
      <selection activeCell="C12" sqref="C12:G12"/>
    </sheetView>
  </sheetViews>
  <sheetFormatPr baseColWidth="10" defaultColWidth="11.42578125" defaultRowHeight="12.75" x14ac:dyDescent="0.2"/>
  <cols>
    <col min="1" max="1" width="11.42578125" style="4"/>
    <col min="2" max="2" width="90.85546875" style="4" bestFit="1" customWidth="1"/>
    <col min="3" max="8" width="14.42578125" style="4" customWidth="1"/>
    <col min="9" max="16384" width="11.42578125" style="4"/>
  </cols>
  <sheetData>
    <row r="1" spans="2:8" ht="57" customHeight="1" x14ac:dyDescent="0.2">
      <c r="B1" s="1" t="s">
        <v>0</v>
      </c>
      <c r="C1" s="2"/>
      <c r="D1" s="2"/>
      <c r="E1" s="2"/>
      <c r="F1" s="2"/>
      <c r="G1" s="2"/>
      <c r="H1" s="3"/>
    </row>
    <row r="2" spans="2:8" x14ac:dyDescent="0.2">
      <c r="B2" s="5"/>
      <c r="C2" s="6" t="s">
        <v>1</v>
      </c>
      <c r="D2" s="6"/>
      <c r="E2" s="6"/>
      <c r="F2" s="6"/>
      <c r="G2" s="6"/>
      <c r="H2" s="7"/>
    </row>
    <row r="3" spans="2:8" ht="25.5" x14ac:dyDescent="0.2">
      <c r="B3" s="8" t="s">
        <v>2</v>
      </c>
      <c r="C3" s="9" t="s">
        <v>3</v>
      </c>
      <c r="D3" s="10" t="s">
        <v>4</v>
      </c>
      <c r="E3" s="9" t="s">
        <v>5</v>
      </c>
      <c r="F3" s="9" t="s">
        <v>6</v>
      </c>
      <c r="G3" s="9" t="s">
        <v>7</v>
      </c>
      <c r="H3" s="8" t="s">
        <v>8</v>
      </c>
    </row>
    <row r="4" spans="2:8" ht="5.0999999999999996" customHeight="1" x14ac:dyDescent="0.2">
      <c r="B4" s="11"/>
      <c r="C4" s="12"/>
      <c r="D4" s="12"/>
      <c r="E4" s="12"/>
      <c r="F4" s="12"/>
      <c r="G4" s="12"/>
      <c r="H4" s="12"/>
    </row>
    <row r="5" spans="2:8" x14ac:dyDescent="0.2">
      <c r="B5" s="13" t="s">
        <v>9</v>
      </c>
      <c r="C5" s="14"/>
      <c r="D5" s="14"/>
      <c r="E5" s="14"/>
      <c r="F5" s="14"/>
      <c r="G5" s="14"/>
      <c r="H5" s="14"/>
    </row>
    <row r="6" spans="2:8" x14ac:dyDescent="0.2">
      <c r="B6" s="15" t="s">
        <v>10</v>
      </c>
      <c r="C6" s="14">
        <v>0</v>
      </c>
      <c r="D6" s="14">
        <v>0</v>
      </c>
      <c r="E6" s="14">
        <f>C6+D6</f>
        <v>0</v>
      </c>
      <c r="F6" s="14">
        <v>0</v>
      </c>
      <c r="G6" s="14">
        <v>0</v>
      </c>
      <c r="H6" s="14">
        <f>G6-C6</f>
        <v>0</v>
      </c>
    </row>
    <row r="7" spans="2:8" x14ac:dyDescent="0.2">
      <c r="B7" s="15" t="s">
        <v>11</v>
      </c>
      <c r="C7" s="14">
        <v>0</v>
      </c>
      <c r="D7" s="14">
        <v>0</v>
      </c>
      <c r="E7" s="14">
        <f t="shared" ref="E7:E36" si="0">C7+D7</f>
        <v>0</v>
      </c>
      <c r="F7" s="14">
        <v>0</v>
      </c>
      <c r="G7" s="14">
        <v>0</v>
      </c>
      <c r="H7" s="14">
        <f t="shared" ref="H7:H12" si="1">G7-C7</f>
        <v>0</v>
      </c>
    </row>
    <row r="8" spans="2:8" x14ac:dyDescent="0.2">
      <c r="B8" s="15" t="s">
        <v>12</v>
      </c>
      <c r="C8" s="14">
        <v>0</v>
      </c>
      <c r="D8" s="14">
        <v>0</v>
      </c>
      <c r="E8" s="14">
        <f t="shared" si="0"/>
        <v>0</v>
      </c>
      <c r="F8" s="14">
        <v>0</v>
      </c>
      <c r="G8" s="14">
        <v>0</v>
      </c>
      <c r="H8" s="14">
        <f t="shared" si="1"/>
        <v>0</v>
      </c>
    </row>
    <row r="9" spans="2:8" x14ac:dyDescent="0.2">
      <c r="B9" s="15" t="s">
        <v>13</v>
      </c>
      <c r="C9" s="14">
        <v>0</v>
      </c>
      <c r="D9" s="14">
        <v>0</v>
      </c>
      <c r="E9" s="14">
        <f t="shared" si="0"/>
        <v>0</v>
      </c>
      <c r="F9" s="14">
        <v>0</v>
      </c>
      <c r="G9" s="14">
        <v>0</v>
      </c>
      <c r="H9" s="14">
        <f t="shared" si="1"/>
        <v>0</v>
      </c>
    </row>
    <row r="10" spans="2:8" x14ac:dyDescent="0.2">
      <c r="B10" s="15" t="s">
        <v>14</v>
      </c>
      <c r="C10" s="14">
        <v>0</v>
      </c>
      <c r="D10" s="14">
        <v>0</v>
      </c>
      <c r="E10" s="14">
        <f t="shared" si="0"/>
        <v>0</v>
      </c>
      <c r="F10" s="14">
        <v>0</v>
      </c>
      <c r="G10" s="14">
        <v>0</v>
      </c>
      <c r="H10" s="14">
        <f t="shared" si="1"/>
        <v>0</v>
      </c>
    </row>
    <row r="11" spans="2:8" x14ac:dyDescent="0.2">
      <c r="B11" s="15" t="s">
        <v>15</v>
      </c>
      <c r="C11" s="14">
        <v>0</v>
      </c>
      <c r="D11" s="14">
        <v>0</v>
      </c>
      <c r="E11" s="14">
        <f t="shared" si="0"/>
        <v>0</v>
      </c>
      <c r="F11" s="14">
        <v>0</v>
      </c>
      <c r="G11" s="14">
        <v>0</v>
      </c>
      <c r="H11" s="14">
        <f t="shared" si="1"/>
        <v>0</v>
      </c>
    </row>
    <row r="12" spans="2:8" x14ac:dyDescent="0.2">
      <c r="B12" s="15" t="s">
        <v>16</v>
      </c>
      <c r="C12" s="14">
        <v>5268600</v>
      </c>
      <c r="D12" s="14">
        <v>4371202.91</v>
      </c>
      <c r="E12" s="14">
        <f t="shared" si="0"/>
        <v>9639802.9100000001</v>
      </c>
      <c r="F12" s="14">
        <v>5129455</v>
      </c>
      <c r="G12" s="14">
        <v>5129455</v>
      </c>
      <c r="H12" s="14">
        <f t="shared" si="1"/>
        <v>-139145</v>
      </c>
    </row>
    <row r="13" spans="2:8" x14ac:dyDescent="0.2">
      <c r="B13" s="15" t="s">
        <v>17</v>
      </c>
      <c r="C13" s="14">
        <f>SUM(C14:C24)</f>
        <v>0</v>
      </c>
      <c r="D13" s="14">
        <f t="shared" ref="D13:H13" si="2">SUM(D14:D24)</f>
        <v>0</v>
      </c>
      <c r="E13" s="14">
        <f t="shared" si="2"/>
        <v>0</v>
      </c>
      <c r="F13" s="14">
        <f t="shared" si="2"/>
        <v>0</v>
      </c>
      <c r="G13" s="14">
        <f t="shared" si="2"/>
        <v>0</v>
      </c>
      <c r="H13" s="14">
        <f t="shared" si="2"/>
        <v>0</v>
      </c>
    </row>
    <row r="14" spans="2:8" x14ac:dyDescent="0.2">
      <c r="B14" s="16" t="s">
        <v>18</v>
      </c>
      <c r="C14" s="14">
        <v>0</v>
      </c>
      <c r="D14" s="14">
        <v>0</v>
      </c>
      <c r="E14" s="14">
        <f t="shared" si="0"/>
        <v>0</v>
      </c>
      <c r="F14" s="14">
        <v>0</v>
      </c>
      <c r="G14" s="14">
        <v>0</v>
      </c>
      <c r="H14" s="14">
        <f t="shared" ref="H14:H24" si="3">G14-C14</f>
        <v>0</v>
      </c>
    </row>
    <row r="15" spans="2:8" x14ac:dyDescent="0.2">
      <c r="B15" s="16" t="s">
        <v>19</v>
      </c>
      <c r="C15" s="14">
        <v>0</v>
      </c>
      <c r="D15" s="14">
        <v>0</v>
      </c>
      <c r="E15" s="14">
        <f t="shared" si="0"/>
        <v>0</v>
      </c>
      <c r="F15" s="14">
        <v>0</v>
      </c>
      <c r="G15" s="14">
        <v>0</v>
      </c>
      <c r="H15" s="14">
        <f t="shared" si="3"/>
        <v>0</v>
      </c>
    </row>
    <row r="16" spans="2:8" x14ac:dyDescent="0.2">
      <c r="B16" s="16" t="s">
        <v>20</v>
      </c>
      <c r="C16" s="14">
        <v>0</v>
      </c>
      <c r="D16" s="14">
        <v>0</v>
      </c>
      <c r="E16" s="14">
        <f t="shared" si="0"/>
        <v>0</v>
      </c>
      <c r="F16" s="14">
        <v>0</v>
      </c>
      <c r="G16" s="14">
        <v>0</v>
      </c>
      <c r="H16" s="14">
        <f t="shared" si="3"/>
        <v>0</v>
      </c>
    </row>
    <row r="17" spans="2:8" x14ac:dyDescent="0.2">
      <c r="B17" s="16" t="s">
        <v>21</v>
      </c>
      <c r="C17" s="14"/>
      <c r="D17" s="14"/>
      <c r="E17" s="14">
        <f t="shared" si="0"/>
        <v>0</v>
      </c>
      <c r="F17" s="14"/>
      <c r="G17" s="14"/>
      <c r="H17" s="14">
        <f t="shared" si="3"/>
        <v>0</v>
      </c>
    </row>
    <row r="18" spans="2:8" x14ac:dyDescent="0.2">
      <c r="B18" s="16" t="s">
        <v>22</v>
      </c>
      <c r="C18" s="14"/>
      <c r="D18" s="14"/>
      <c r="E18" s="14">
        <f t="shared" si="0"/>
        <v>0</v>
      </c>
      <c r="F18" s="14"/>
      <c r="G18" s="14"/>
      <c r="H18" s="14">
        <f t="shared" si="3"/>
        <v>0</v>
      </c>
    </row>
    <row r="19" spans="2:8" x14ac:dyDescent="0.2">
      <c r="B19" s="16" t="s">
        <v>23</v>
      </c>
      <c r="C19" s="14">
        <v>0</v>
      </c>
      <c r="D19" s="14">
        <v>0</v>
      </c>
      <c r="E19" s="14">
        <f t="shared" si="0"/>
        <v>0</v>
      </c>
      <c r="F19" s="14">
        <v>0</v>
      </c>
      <c r="G19" s="14">
        <v>0</v>
      </c>
      <c r="H19" s="14">
        <f t="shared" si="3"/>
        <v>0</v>
      </c>
    </row>
    <row r="20" spans="2:8" x14ac:dyDescent="0.2">
      <c r="B20" s="16" t="s">
        <v>24</v>
      </c>
      <c r="C20" s="14"/>
      <c r="D20" s="14"/>
      <c r="E20" s="14">
        <f t="shared" si="0"/>
        <v>0</v>
      </c>
      <c r="F20" s="14"/>
      <c r="G20" s="14"/>
      <c r="H20" s="14">
        <f t="shared" si="3"/>
        <v>0</v>
      </c>
    </row>
    <row r="21" spans="2:8" x14ac:dyDescent="0.2">
      <c r="B21" s="16" t="s">
        <v>25</v>
      </c>
      <c r="C21" s="14"/>
      <c r="D21" s="14"/>
      <c r="E21" s="14">
        <f t="shared" si="0"/>
        <v>0</v>
      </c>
      <c r="F21" s="14"/>
      <c r="G21" s="14"/>
      <c r="H21" s="14">
        <f t="shared" si="3"/>
        <v>0</v>
      </c>
    </row>
    <row r="22" spans="2:8" x14ac:dyDescent="0.2">
      <c r="B22" s="16" t="s">
        <v>26</v>
      </c>
      <c r="C22" s="14">
        <v>0</v>
      </c>
      <c r="D22" s="14">
        <v>0</v>
      </c>
      <c r="E22" s="14">
        <f t="shared" si="0"/>
        <v>0</v>
      </c>
      <c r="F22" s="14">
        <v>0</v>
      </c>
      <c r="G22" s="14">
        <v>0</v>
      </c>
      <c r="H22" s="14">
        <f t="shared" si="3"/>
        <v>0</v>
      </c>
    </row>
    <row r="23" spans="2:8" x14ac:dyDescent="0.2">
      <c r="B23" s="16" t="s">
        <v>27</v>
      </c>
      <c r="C23" s="14">
        <v>0</v>
      </c>
      <c r="D23" s="14">
        <v>0</v>
      </c>
      <c r="E23" s="14">
        <f t="shared" si="0"/>
        <v>0</v>
      </c>
      <c r="F23" s="14">
        <v>0</v>
      </c>
      <c r="G23" s="14">
        <v>0</v>
      </c>
      <c r="H23" s="14">
        <f t="shared" si="3"/>
        <v>0</v>
      </c>
    </row>
    <row r="24" spans="2:8" x14ac:dyDescent="0.2">
      <c r="B24" s="16" t="s">
        <v>28</v>
      </c>
      <c r="C24" s="14">
        <v>0</v>
      </c>
      <c r="D24" s="14">
        <v>0</v>
      </c>
      <c r="E24" s="14">
        <f t="shared" si="0"/>
        <v>0</v>
      </c>
      <c r="F24" s="14">
        <v>0</v>
      </c>
      <c r="G24" s="14">
        <v>0</v>
      </c>
      <c r="H24" s="14">
        <f t="shared" si="3"/>
        <v>0</v>
      </c>
    </row>
    <row r="25" spans="2:8" x14ac:dyDescent="0.2">
      <c r="B25" s="15" t="s">
        <v>29</v>
      </c>
      <c r="C25" s="14">
        <f>SUM(C26:C30)</f>
        <v>0</v>
      </c>
      <c r="D25" s="14">
        <f t="shared" ref="D25:H25" si="4">SUM(D26:D30)</f>
        <v>0</v>
      </c>
      <c r="E25" s="14">
        <f t="shared" si="4"/>
        <v>0</v>
      </c>
      <c r="F25" s="14">
        <f t="shared" si="4"/>
        <v>0</v>
      </c>
      <c r="G25" s="14">
        <f t="shared" si="4"/>
        <v>0</v>
      </c>
      <c r="H25" s="14">
        <f t="shared" si="4"/>
        <v>0</v>
      </c>
    </row>
    <row r="26" spans="2:8" x14ac:dyDescent="0.2">
      <c r="B26" s="16" t="s">
        <v>30</v>
      </c>
      <c r="C26" s="14">
        <v>0</v>
      </c>
      <c r="D26" s="14">
        <v>0</v>
      </c>
      <c r="E26" s="14">
        <f t="shared" si="0"/>
        <v>0</v>
      </c>
      <c r="F26" s="14">
        <v>0</v>
      </c>
      <c r="G26" s="14">
        <v>0</v>
      </c>
      <c r="H26" s="14">
        <f t="shared" ref="H26:H31" si="5">G26-C26</f>
        <v>0</v>
      </c>
    </row>
    <row r="27" spans="2:8" x14ac:dyDescent="0.2">
      <c r="B27" s="16" t="s">
        <v>31</v>
      </c>
      <c r="C27" s="14">
        <v>0</v>
      </c>
      <c r="D27" s="14">
        <v>0</v>
      </c>
      <c r="E27" s="14">
        <f t="shared" si="0"/>
        <v>0</v>
      </c>
      <c r="F27" s="14">
        <v>0</v>
      </c>
      <c r="G27" s="14">
        <v>0</v>
      </c>
      <c r="H27" s="14">
        <f t="shared" si="5"/>
        <v>0</v>
      </c>
    </row>
    <row r="28" spans="2:8" x14ac:dyDescent="0.2">
      <c r="B28" s="16" t="s">
        <v>32</v>
      </c>
      <c r="C28" s="14">
        <v>0</v>
      </c>
      <c r="D28" s="14">
        <v>0</v>
      </c>
      <c r="E28" s="14">
        <f t="shared" si="0"/>
        <v>0</v>
      </c>
      <c r="F28" s="14">
        <v>0</v>
      </c>
      <c r="G28" s="14">
        <v>0</v>
      </c>
      <c r="H28" s="14">
        <f t="shared" si="5"/>
        <v>0</v>
      </c>
    </row>
    <row r="29" spans="2:8" x14ac:dyDescent="0.2">
      <c r="B29" s="16" t="s">
        <v>33</v>
      </c>
      <c r="C29" s="14">
        <v>0</v>
      </c>
      <c r="D29" s="14">
        <v>0</v>
      </c>
      <c r="E29" s="14">
        <f t="shared" si="0"/>
        <v>0</v>
      </c>
      <c r="F29" s="14">
        <v>0</v>
      </c>
      <c r="G29" s="14">
        <v>0</v>
      </c>
      <c r="H29" s="14">
        <f t="shared" si="5"/>
        <v>0</v>
      </c>
    </row>
    <row r="30" spans="2:8" x14ac:dyDescent="0.2">
      <c r="B30" s="16" t="s">
        <v>34</v>
      </c>
      <c r="C30" s="14">
        <v>0</v>
      </c>
      <c r="D30" s="14">
        <v>0</v>
      </c>
      <c r="E30" s="14">
        <f t="shared" si="0"/>
        <v>0</v>
      </c>
      <c r="F30" s="14">
        <v>0</v>
      </c>
      <c r="G30" s="14">
        <v>0</v>
      </c>
      <c r="H30" s="14">
        <f t="shared" si="5"/>
        <v>0</v>
      </c>
    </row>
    <row r="31" spans="2:8" x14ac:dyDescent="0.2">
      <c r="B31" s="15" t="s">
        <v>35</v>
      </c>
      <c r="C31" s="14">
        <v>0</v>
      </c>
      <c r="D31" s="14">
        <v>0</v>
      </c>
      <c r="E31" s="14">
        <f t="shared" si="0"/>
        <v>0</v>
      </c>
      <c r="F31" s="14">
        <v>0</v>
      </c>
      <c r="G31" s="14">
        <v>0</v>
      </c>
      <c r="H31" s="14">
        <f t="shared" si="5"/>
        <v>0</v>
      </c>
    </row>
    <row r="32" spans="2:8" x14ac:dyDescent="0.2">
      <c r="B32" s="15" t="s">
        <v>36</v>
      </c>
      <c r="C32" s="14">
        <f>SUM(C33)</f>
        <v>0</v>
      </c>
      <c r="D32" s="14">
        <f t="shared" ref="D32:H32" si="6">SUM(D33)</f>
        <v>0</v>
      </c>
      <c r="E32" s="14">
        <f t="shared" si="6"/>
        <v>0</v>
      </c>
      <c r="F32" s="14">
        <f t="shared" si="6"/>
        <v>0</v>
      </c>
      <c r="G32" s="14">
        <f t="shared" si="6"/>
        <v>0</v>
      </c>
      <c r="H32" s="14">
        <f t="shared" si="6"/>
        <v>0</v>
      </c>
    </row>
    <row r="33" spans="2:8" x14ac:dyDescent="0.2">
      <c r="B33" s="16" t="s">
        <v>37</v>
      </c>
      <c r="C33" s="14"/>
      <c r="D33" s="14"/>
      <c r="E33" s="14">
        <f t="shared" si="0"/>
        <v>0</v>
      </c>
      <c r="F33" s="14"/>
      <c r="G33" s="14"/>
      <c r="H33" s="14">
        <f>G33-C33</f>
        <v>0</v>
      </c>
    </row>
    <row r="34" spans="2:8" x14ac:dyDescent="0.2">
      <c r="B34" s="15" t="s">
        <v>38</v>
      </c>
      <c r="C34" s="14">
        <f>SUM(C35:C36)</f>
        <v>0</v>
      </c>
      <c r="D34" s="14">
        <f t="shared" ref="D34:H34" si="7">SUM(D35:D36)</f>
        <v>0</v>
      </c>
      <c r="E34" s="14">
        <f t="shared" si="7"/>
        <v>0</v>
      </c>
      <c r="F34" s="14">
        <f t="shared" si="7"/>
        <v>0</v>
      </c>
      <c r="G34" s="14">
        <f t="shared" si="7"/>
        <v>0</v>
      </c>
      <c r="H34" s="14">
        <f t="shared" si="7"/>
        <v>0</v>
      </c>
    </row>
    <row r="35" spans="2:8" x14ac:dyDescent="0.2">
      <c r="B35" s="16" t="s">
        <v>39</v>
      </c>
      <c r="C35" s="14"/>
      <c r="D35" s="14"/>
      <c r="E35" s="14">
        <f t="shared" si="0"/>
        <v>0</v>
      </c>
      <c r="F35" s="14"/>
      <c r="G35" s="14"/>
      <c r="H35" s="14">
        <f t="shared" ref="H35:H36" si="8">G35-C35</f>
        <v>0</v>
      </c>
    </row>
    <row r="36" spans="2:8" x14ac:dyDescent="0.2">
      <c r="B36" s="16" t="s">
        <v>40</v>
      </c>
      <c r="C36" s="14"/>
      <c r="D36" s="14"/>
      <c r="E36" s="14">
        <f t="shared" si="0"/>
        <v>0</v>
      </c>
      <c r="F36" s="14"/>
      <c r="G36" s="14"/>
      <c r="H36" s="14">
        <f t="shared" si="8"/>
        <v>0</v>
      </c>
    </row>
    <row r="37" spans="2:8" x14ac:dyDescent="0.2">
      <c r="B37" s="13" t="s">
        <v>41</v>
      </c>
      <c r="C37" s="17">
        <f t="shared" ref="C37:H37" si="9">SUM(C6:C13)+C25+C31+C32+C34</f>
        <v>5268600</v>
      </c>
      <c r="D37" s="17">
        <f t="shared" si="9"/>
        <v>4371202.91</v>
      </c>
      <c r="E37" s="17">
        <f t="shared" si="9"/>
        <v>9639802.9100000001</v>
      </c>
      <c r="F37" s="17">
        <f t="shared" si="9"/>
        <v>5129455</v>
      </c>
      <c r="G37" s="17">
        <f t="shared" si="9"/>
        <v>5129455</v>
      </c>
      <c r="H37" s="17">
        <f t="shared" si="9"/>
        <v>-139145</v>
      </c>
    </row>
    <row r="38" spans="2:8" x14ac:dyDescent="0.2">
      <c r="B38" s="13" t="s">
        <v>42</v>
      </c>
      <c r="C38" s="18"/>
      <c r="D38" s="18"/>
      <c r="E38" s="18"/>
      <c r="F38" s="18"/>
      <c r="G38" s="18"/>
      <c r="H38" s="19">
        <f>IF((G37-C37)&lt;0,0,(G37-C37))</f>
        <v>0</v>
      </c>
    </row>
    <row r="39" spans="2:8" ht="5.0999999999999996" customHeight="1" x14ac:dyDescent="0.2">
      <c r="B39" s="20"/>
      <c r="C39" s="14"/>
      <c r="D39" s="14"/>
      <c r="E39" s="14"/>
      <c r="F39" s="14"/>
      <c r="G39" s="14"/>
      <c r="H39" s="14"/>
    </row>
    <row r="40" spans="2:8" x14ac:dyDescent="0.2">
      <c r="B40" s="13" t="s">
        <v>43</v>
      </c>
      <c r="C40" s="14"/>
      <c r="D40" s="14"/>
      <c r="E40" s="14"/>
      <c r="F40" s="14"/>
      <c r="G40" s="14"/>
      <c r="H40" s="14"/>
    </row>
    <row r="41" spans="2:8" x14ac:dyDescent="0.2">
      <c r="B41" s="15" t="s">
        <v>44</v>
      </c>
      <c r="C41" s="14">
        <f>SUM(C42:C49)</f>
        <v>0</v>
      </c>
      <c r="D41" s="14">
        <f t="shared" ref="D41:H41" si="10">SUM(D42:D49)</f>
        <v>0</v>
      </c>
      <c r="E41" s="14">
        <f t="shared" si="10"/>
        <v>0</v>
      </c>
      <c r="F41" s="14">
        <f t="shared" si="10"/>
        <v>0</v>
      </c>
      <c r="G41" s="14">
        <f t="shared" si="10"/>
        <v>0</v>
      </c>
      <c r="H41" s="14">
        <f t="shared" si="10"/>
        <v>0</v>
      </c>
    </row>
    <row r="42" spans="2:8" x14ac:dyDescent="0.2">
      <c r="B42" s="16" t="s">
        <v>45</v>
      </c>
      <c r="C42" s="14">
        <v>0</v>
      </c>
      <c r="D42" s="14">
        <v>0</v>
      </c>
      <c r="E42" s="14">
        <f t="shared" ref="E42:E49" si="11">C42+D42</f>
        <v>0</v>
      </c>
      <c r="F42" s="14">
        <v>0</v>
      </c>
      <c r="G42" s="14">
        <v>0</v>
      </c>
      <c r="H42" s="14">
        <f t="shared" ref="H42:H49" si="12">G42-C42</f>
        <v>0</v>
      </c>
    </row>
    <row r="43" spans="2:8" x14ac:dyDescent="0.2">
      <c r="B43" s="16" t="s">
        <v>46</v>
      </c>
      <c r="C43" s="14">
        <v>0</v>
      </c>
      <c r="D43" s="14">
        <v>0</v>
      </c>
      <c r="E43" s="14">
        <f t="shared" si="11"/>
        <v>0</v>
      </c>
      <c r="F43" s="14">
        <v>0</v>
      </c>
      <c r="G43" s="14">
        <v>0</v>
      </c>
      <c r="H43" s="14">
        <f t="shared" si="12"/>
        <v>0</v>
      </c>
    </row>
    <row r="44" spans="2:8" x14ac:dyDescent="0.2">
      <c r="B44" s="16" t="s">
        <v>47</v>
      </c>
      <c r="C44" s="14">
        <v>0</v>
      </c>
      <c r="D44" s="14">
        <v>0</v>
      </c>
      <c r="E44" s="14">
        <f t="shared" si="11"/>
        <v>0</v>
      </c>
      <c r="F44" s="14">
        <v>0</v>
      </c>
      <c r="G44" s="14">
        <v>0</v>
      </c>
      <c r="H44" s="14">
        <f t="shared" si="12"/>
        <v>0</v>
      </c>
    </row>
    <row r="45" spans="2:8" ht="25.5" x14ac:dyDescent="0.2">
      <c r="B45" s="21" t="s">
        <v>48</v>
      </c>
      <c r="C45" s="14">
        <v>0</v>
      </c>
      <c r="D45" s="14">
        <v>0</v>
      </c>
      <c r="E45" s="14">
        <f t="shared" si="11"/>
        <v>0</v>
      </c>
      <c r="F45" s="14">
        <v>0</v>
      </c>
      <c r="G45" s="14">
        <v>0</v>
      </c>
      <c r="H45" s="14">
        <f t="shared" si="12"/>
        <v>0</v>
      </c>
    </row>
    <row r="46" spans="2:8" x14ac:dyDescent="0.2">
      <c r="B46" s="16" t="s">
        <v>49</v>
      </c>
      <c r="C46" s="14">
        <v>0</v>
      </c>
      <c r="D46" s="14">
        <v>0</v>
      </c>
      <c r="E46" s="14">
        <f t="shared" si="11"/>
        <v>0</v>
      </c>
      <c r="F46" s="14">
        <v>0</v>
      </c>
      <c r="G46" s="14">
        <v>0</v>
      </c>
      <c r="H46" s="14">
        <f t="shared" si="12"/>
        <v>0</v>
      </c>
    </row>
    <row r="47" spans="2:8" x14ac:dyDescent="0.2">
      <c r="B47" s="16" t="s">
        <v>50</v>
      </c>
      <c r="C47" s="14">
        <v>0</v>
      </c>
      <c r="D47" s="14">
        <v>0</v>
      </c>
      <c r="E47" s="14">
        <f t="shared" si="11"/>
        <v>0</v>
      </c>
      <c r="F47" s="14">
        <v>0</v>
      </c>
      <c r="G47" s="14">
        <v>0</v>
      </c>
      <c r="H47" s="14">
        <f t="shared" si="12"/>
        <v>0</v>
      </c>
    </row>
    <row r="48" spans="2:8" x14ac:dyDescent="0.2">
      <c r="B48" s="16" t="s">
        <v>51</v>
      </c>
      <c r="C48" s="14">
        <v>0</v>
      </c>
      <c r="D48" s="14">
        <v>0</v>
      </c>
      <c r="E48" s="14">
        <f t="shared" si="11"/>
        <v>0</v>
      </c>
      <c r="F48" s="14">
        <v>0</v>
      </c>
      <c r="G48" s="14">
        <v>0</v>
      </c>
      <c r="H48" s="14">
        <f t="shared" si="12"/>
        <v>0</v>
      </c>
    </row>
    <row r="49" spans="2:8" x14ac:dyDescent="0.2">
      <c r="B49" s="16" t="s">
        <v>52</v>
      </c>
      <c r="C49" s="14">
        <v>0</v>
      </c>
      <c r="D49" s="14">
        <v>0</v>
      </c>
      <c r="E49" s="14">
        <f t="shared" si="11"/>
        <v>0</v>
      </c>
      <c r="F49" s="14">
        <v>0</v>
      </c>
      <c r="G49" s="14">
        <v>0</v>
      </c>
      <c r="H49" s="14">
        <f t="shared" si="12"/>
        <v>0</v>
      </c>
    </row>
    <row r="50" spans="2:8" x14ac:dyDescent="0.2">
      <c r="B50" s="15" t="s">
        <v>53</v>
      </c>
      <c r="C50" s="14">
        <f>SUM(C51:C54)</f>
        <v>0</v>
      </c>
      <c r="D50" s="14">
        <f t="shared" ref="D50:H50" si="13">SUM(D51:D54)</f>
        <v>0</v>
      </c>
      <c r="E50" s="14">
        <f t="shared" si="13"/>
        <v>0</v>
      </c>
      <c r="F50" s="14">
        <f t="shared" si="13"/>
        <v>0</v>
      </c>
      <c r="G50" s="14">
        <f t="shared" si="13"/>
        <v>0</v>
      </c>
      <c r="H50" s="14">
        <f t="shared" si="13"/>
        <v>0</v>
      </c>
    </row>
    <row r="51" spans="2:8" x14ac:dyDescent="0.2">
      <c r="B51" s="16" t="s">
        <v>54</v>
      </c>
      <c r="C51" s="14">
        <v>0</v>
      </c>
      <c r="D51" s="14">
        <v>0</v>
      </c>
      <c r="E51" s="14">
        <f t="shared" ref="E51:E54" si="14">C51+D51</f>
        <v>0</v>
      </c>
      <c r="F51" s="14">
        <v>0</v>
      </c>
      <c r="G51" s="14">
        <v>0</v>
      </c>
      <c r="H51" s="14">
        <f t="shared" ref="H51:H54" si="15">G51-C51</f>
        <v>0</v>
      </c>
    </row>
    <row r="52" spans="2:8" x14ac:dyDescent="0.2">
      <c r="B52" s="16" t="s">
        <v>55</v>
      </c>
      <c r="C52" s="14">
        <v>0</v>
      </c>
      <c r="D52" s="14">
        <v>0</v>
      </c>
      <c r="E52" s="14">
        <f t="shared" si="14"/>
        <v>0</v>
      </c>
      <c r="F52" s="14">
        <v>0</v>
      </c>
      <c r="G52" s="14">
        <v>0</v>
      </c>
      <c r="H52" s="14">
        <f t="shared" si="15"/>
        <v>0</v>
      </c>
    </row>
    <row r="53" spans="2:8" x14ac:dyDescent="0.2">
      <c r="B53" s="16" t="s">
        <v>56</v>
      </c>
      <c r="C53" s="14">
        <v>0</v>
      </c>
      <c r="D53" s="14">
        <v>0</v>
      </c>
      <c r="E53" s="14">
        <f t="shared" si="14"/>
        <v>0</v>
      </c>
      <c r="F53" s="14">
        <v>0</v>
      </c>
      <c r="G53" s="14">
        <v>0</v>
      </c>
      <c r="H53" s="14">
        <f t="shared" si="15"/>
        <v>0</v>
      </c>
    </row>
    <row r="54" spans="2:8" x14ac:dyDescent="0.2">
      <c r="B54" s="16" t="s">
        <v>57</v>
      </c>
      <c r="C54" s="14">
        <v>0</v>
      </c>
      <c r="D54" s="14">
        <v>0</v>
      </c>
      <c r="E54" s="14">
        <f t="shared" si="14"/>
        <v>0</v>
      </c>
      <c r="F54" s="14">
        <v>0</v>
      </c>
      <c r="G54" s="14">
        <v>0</v>
      </c>
      <c r="H54" s="14">
        <f t="shared" si="15"/>
        <v>0</v>
      </c>
    </row>
    <row r="55" spans="2:8" x14ac:dyDescent="0.2">
      <c r="B55" s="15" t="s">
        <v>58</v>
      </c>
      <c r="C55" s="14">
        <f>SUM(C56:C57)</f>
        <v>0</v>
      </c>
      <c r="D55" s="14">
        <f t="shared" ref="D55:H55" si="16">SUM(D56:D57)</f>
        <v>0</v>
      </c>
      <c r="E55" s="14">
        <f t="shared" si="16"/>
        <v>0</v>
      </c>
      <c r="F55" s="14">
        <f t="shared" si="16"/>
        <v>0</v>
      </c>
      <c r="G55" s="14">
        <f t="shared" si="16"/>
        <v>0</v>
      </c>
      <c r="H55" s="14">
        <f t="shared" si="16"/>
        <v>0</v>
      </c>
    </row>
    <row r="56" spans="2:8" x14ac:dyDescent="0.2">
      <c r="B56" s="16" t="s">
        <v>59</v>
      </c>
      <c r="C56" s="14"/>
      <c r="D56" s="14"/>
      <c r="E56" s="14">
        <f t="shared" ref="E56:E59" si="17">C56+D56</f>
        <v>0</v>
      </c>
      <c r="F56" s="14"/>
      <c r="G56" s="14"/>
      <c r="H56" s="14">
        <f t="shared" ref="H56:H59" si="18">G56-C56</f>
        <v>0</v>
      </c>
    </row>
    <row r="57" spans="2:8" x14ac:dyDescent="0.2">
      <c r="B57" s="16" t="s">
        <v>60</v>
      </c>
      <c r="C57" s="14"/>
      <c r="D57" s="14"/>
      <c r="E57" s="14">
        <f t="shared" si="17"/>
        <v>0</v>
      </c>
      <c r="F57" s="14"/>
      <c r="G57" s="14"/>
      <c r="H57" s="14">
        <f t="shared" si="18"/>
        <v>0</v>
      </c>
    </row>
    <row r="58" spans="2:8" x14ac:dyDescent="0.2">
      <c r="B58" s="15" t="s">
        <v>61</v>
      </c>
      <c r="C58" s="14">
        <v>0</v>
      </c>
      <c r="D58" s="14">
        <v>0</v>
      </c>
      <c r="E58" s="14">
        <f t="shared" si="17"/>
        <v>0</v>
      </c>
      <c r="F58" s="14">
        <v>0</v>
      </c>
      <c r="G58" s="14">
        <v>0</v>
      </c>
      <c r="H58" s="14">
        <f t="shared" si="18"/>
        <v>0</v>
      </c>
    </row>
    <row r="59" spans="2:8" x14ac:dyDescent="0.2">
      <c r="B59" s="15" t="s">
        <v>62</v>
      </c>
      <c r="C59" s="14">
        <v>0</v>
      </c>
      <c r="D59" s="14">
        <v>0</v>
      </c>
      <c r="E59" s="14">
        <f t="shared" si="17"/>
        <v>0</v>
      </c>
      <c r="F59" s="14">
        <v>0</v>
      </c>
      <c r="G59" s="14">
        <v>0</v>
      </c>
      <c r="H59" s="14">
        <f t="shared" si="18"/>
        <v>0</v>
      </c>
    </row>
    <row r="60" spans="2:8" x14ac:dyDescent="0.2">
      <c r="B60" s="13" t="s">
        <v>63</v>
      </c>
      <c r="C60" s="17">
        <f t="shared" ref="C60:H60" si="19">C41+C50+C55+C58+C59</f>
        <v>0</v>
      </c>
      <c r="D60" s="17">
        <f t="shared" si="19"/>
        <v>0</v>
      </c>
      <c r="E60" s="17">
        <f t="shared" si="19"/>
        <v>0</v>
      </c>
      <c r="F60" s="17">
        <f t="shared" si="19"/>
        <v>0</v>
      </c>
      <c r="G60" s="17">
        <f t="shared" si="19"/>
        <v>0</v>
      </c>
      <c r="H60" s="17">
        <f t="shared" si="19"/>
        <v>0</v>
      </c>
    </row>
    <row r="61" spans="2:8" ht="5.0999999999999996" customHeight="1" x14ac:dyDescent="0.2">
      <c r="B61" s="20"/>
      <c r="C61" s="14"/>
      <c r="D61" s="14"/>
      <c r="E61" s="14"/>
      <c r="F61" s="14"/>
      <c r="G61" s="14"/>
      <c r="H61" s="14"/>
    </row>
    <row r="62" spans="2:8" x14ac:dyDescent="0.2">
      <c r="B62" s="13" t="s">
        <v>64</v>
      </c>
      <c r="C62" s="17">
        <f>SUM(C63)</f>
        <v>0</v>
      </c>
      <c r="D62" s="17">
        <f t="shared" ref="D62:H62" si="20">SUM(D63)</f>
        <v>0</v>
      </c>
      <c r="E62" s="17">
        <f t="shared" si="20"/>
        <v>0</v>
      </c>
      <c r="F62" s="17">
        <f t="shared" si="20"/>
        <v>0</v>
      </c>
      <c r="G62" s="17">
        <f t="shared" si="20"/>
        <v>0</v>
      </c>
      <c r="H62" s="17">
        <f t="shared" si="20"/>
        <v>0</v>
      </c>
    </row>
    <row r="63" spans="2:8" x14ac:dyDescent="0.2">
      <c r="B63" s="15" t="s">
        <v>65</v>
      </c>
      <c r="C63" s="14">
        <v>0</v>
      </c>
      <c r="D63" s="14">
        <v>0</v>
      </c>
      <c r="E63" s="14">
        <f t="shared" ref="E63" si="21">C63+D63</f>
        <v>0</v>
      </c>
      <c r="F63" s="14">
        <v>0</v>
      </c>
      <c r="G63" s="14">
        <v>0</v>
      </c>
      <c r="H63" s="14">
        <f>G63-C63</f>
        <v>0</v>
      </c>
    </row>
    <row r="64" spans="2:8" ht="5.0999999999999996" customHeight="1" x14ac:dyDescent="0.2">
      <c r="B64" s="20"/>
      <c r="C64" s="14"/>
      <c r="D64" s="14"/>
      <c r="E64" s="14"/>
      <c r="F64" s="14"/>
      <c r="G64" s="14"/>
      <c r="H64" s="14"/>
    </row>
    <row r="65" spans="2:8" x14ac:dyDescent="0.2">
      <c r="B65" s="13" t="s">
        <v>66</v>
      </c>
      <c r="C65" s="17">
        <f t="shared" ref="C65:H65" si="22">C37+C60+C62</f>
        <v>5268600</v>
      </c>
      <c r="D65" s="17">
        <f t="shared" si="22"/>
        <v>4371202.91</v>
      </c>
      <c r="E65" s="17">
        <f t="shared" si="22"/>
        <v>9639802.9100000001</v>
      </c>
      <c r="F65" s="17">
        <f t="shared" si="22"/>
        <v>5129455</v>
      </c>
      <c r="G65" s="17">
        <f t="shared" si="22"/>
        <v>5129455</v>
      </c>
      <c r="H65" s="17">
        <f t="shared" si="22"/>
        <v>-139145</v>
      </c>
    </row>
    <row r="66" spans="2:8" ht="5.0999999999999996" customHeight="1" x14ac:dyDescent="0.2">
      <c r="B66" s="20"/>
      <c r="C66" s="14"/>
      <c r="D66" s="14"/>
      <c r="E66" s="14"/>
      <c r="F66" s="14"/>
      <c r="G66" s="14"/>
      <c r="H66" s="14"/>
    </row>
    <row r="67" spans="2:8" x14ac:dyDescent="0.2">
      <c r="B67" s="13" t="s">
        <v>67</v>
      </c>
      <c r="C67" s="14"/>
      <c r="D67" s="14"/>
      <c r="E67" s="14"/>
      <c r="F67" s="14"/>
      <c r="G67" s="14"/>
      <c r="H67" s="14"/>
    </row>
    <row r="68" spans="2:8" x14ac:dyDescent="0.2">
      <c r="B68" s="15" t="s">
        <v>68</v>
      </c>
      <c r="C68" s="14">
        <v>0</v>
      </c>
      <c r="D68" s="14">
        <v>0</v>
      </c>
      <c r="E68" s="14">
        <f t="shared" ref="E68:E69" si="23">C68+D68</f>
        <v>0</v>
      </c>
      <c r="F68" s="14">
        <v>0</v>
      </c>
      <c r="G68" s="14">
        <v>0</v>
      </c>
      <c r="H68" s="14">
        <f t="shared" ref="H68:H69" si="24">G68-C68</f>
        <v>0</v>
      </c>
    </row>
    <row r="69" spans="2:8" x14ac:dyDescent="0.2">
      <c r="B69" s="15" t="s">
        <v>69</v>
      </c>
      <c r="C69" s="14"/>
      <c r="D69" s="14"/>
      <c r="E69" s="14">
        <f t="shared" si="23"/>
        <v>0</v>
      </c>
      <c r="F69" s="14"/>
      <c r="G69" s="14"/>
      <c r="H69" s="14">
        <f t="shared" si="24"/>
        <v>0</v>
      </c>
    </row>
    <row r="70" spans="2:8" x14ac:dyDescent="0.2">
      <c r="B70" s="22" t="s">
        <v>70</v>
      </c>
      <c r="C70" s="19">
        <f>C68+C69</f>
        <v>0</v>
      </c>
      <c r="D70" s="19">
        <f t="shared" ref="D70:H70" si="25">D68+D69</f>
        <v>0</v>
      </c>
      <c r="E70" s="19">
        <f t="shared" si="25"/>
        <v>0</v>
      </c>
      <c r="F70" s="19">
        <f t="shared" si="25"/>
        <v>0</v>
      </c>
      <c r="G70" s="19">
        <f t="shared" si="25"/>
        <v>0</v>
      </c>
      <c r="H70" s="19">
        <f t="shared" si="25"/>
        <v>0</v>
      </c>
    </row>
    <row r="71" spans="2:8" ht="5.0999999999999996" customHeight="1" x14ac:dyDescent="0.2">
      <c r="B71" s="23"/>
      <c r="C71" s="24"/>
      <c r="D71" s="24"/>
      <c r="E71" s="24"/>
      <c r="F71" s="24"/>
      <c r="G71" s="24"/>
      <c r="H71" s="24"/>
    </row>
    <row r="72" spans="2:8" x14ac:dyDescent="0.2">
      <c r="F72" s="25"/>
      <c r="G72" s="25"/>
    </row>
    <row r="73" spans="2:8" x14ac:dyDescent="0.2">
      <c r="B73" s="26" t="s">
        <v>71</v>
      </c>
      <c r="C73" s="27">
        <v>0</v>
      </c>
      <c r="D73" s="27">
        <v>0</v>
      </c>
      <c r="E73" s="27">
        <f>C73+D73</f>
        <v>0</v>
      </c>
      <c r="F73" s="27">
        <v>0</v>
      </c>
      <c r="G73" s="27">
        <v>0</v>
      </c>
      <c r="H73" s="27">
        <f>G73-C73</f>
        <v>0</v>
      </c>
    </row>
  </sheetData>
  <autoFilter ref="B3:H71" xr:uid="{00000000-0009-0000-0000-000001000000}"/>
  <mergeCells count="2">
    <mergeCell ref="B1:H1"/>
    <mergeCell ref="C2:G2"/>
  </mergeCells>
  <pageMargins left="0.7" right="0.7" top="0.75" bottom="0.75" header="0.3" footer="0.3"/>
  <pageSetup scale="62" fitToHeight="0" orientation="landscape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F5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Aux Contabilidad</dc:creator>
  <cp:lastModifiedBy>Aux Contabilidad</cp:lastModifiedBy>
  <dcterms:created xsi:type="dcterms:W3CDTF">2025-01-31T21:32:33Z</dcterms:created>
  <dcterms:modified xsi:type="dcterms:W3CDTF">2025-01-31T21:32:40Z</dcterms:modified>
</cp:coreProperties>
</file>