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13_ncr:1_{EA0B555A-0C5D-4AD8-8506-E1CE5EA8419C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<sst xmlns="http://schemas.openxmlformats.org/spreadsheetml/2006/main" count="27" uniqueCount="27">
  <si>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</si>
  <si>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</si>
  <si>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</si>
  <si>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</si>
  <si>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</si>
  <si>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</si>
  <si>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</si>
  <si>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</si>
  <si>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</si>
  <si>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</si>
  <si>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</si>
  <si>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</si>
  <si>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</si>
  <si>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</si>
  <si>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</si>
  <si>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</si>
  <si>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</si>
  <si>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</si>
  <si>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</si>
  <si>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</si>
  <si>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</si>
  <si>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</si>
  <si>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</si>
  <si>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</si>
  <si>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</si>
  <si>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</si>
  <si>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ESCUELA PREPARATORIA  REGIONAL DEL RINCON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</si>
</sst>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left" vertical="top" indent="1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indent="2"/>
    </xf>
    <xf numFmtId="0" fontId="1" fillId="0" borderId="4" xfId="8" applyFont="1" applyFill="1" applyBorder="1" applyAlignment="1">
      <alignment horizontal="left" vertical="top" indent="2"/>
    </xf>
    <xf numFmtId="3" fontId="1" fillId="0" borderId="4" xfId="8" applyNumberFormat="1" applyFont="1" applyFill="1" applyBorder="1" applyAlignment="1" applyProtection="1">
      <alignment vertical="top" wrapText="1"/>
      <protection locked="0"/>
    </xf>
    <xf numFmtId="3" fontId="1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3040472</xdr:colOff>
      <xdr:row>25</xdr:row>
      <xdr:rowOff>99361</xdr:rowOff>
    </xdr:from>
    <xdr:ext cx="2384968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14B4AE5A-CCEF-4082-9A84-0BFB8C68E37A}"/>
            </a:ext>
          </a:extLst>
        </xdr:cNvPr>
        <xdr:cNvSpPr txBox="1"/>
      </xdr:nvSpPr>
      <xdr:spPr>
        <a:xfrm>
          <a:off x="3040472" y="5242861"/>
          <a:ext cx="238496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224493</xdr:colOff>
      <xdr:row>25</xdr:row>
      <xdr:rowOff>53340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DF2C4388-E978-497B-AA9E-CF5C3C5AEDFF}"/>
            </a:ext>
          </a:extLst>
        </xdr:cNvPr>
        <xdr:cNvSpPr txBox="1"/>
      </xdr:nvSpPr>
      <xdr:spPr>
        <a:xfrm>
          <a:off x="5962353" y="519684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15240</xdr:colOff>
      <xdr:row>25</xdr:row>
      <xdr:rowOff>69180</xdr:rowOff>
    </xdr:from>
    <xdr:ext cx="268986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AA04D26A-0D48-42D7-8552-0C3ECEE14280}"/>
            </a:ext>
          </a:extLst>
        </xdr:cNvPr>
        <xdr:cNvSpPr txBox="1"/>
      </xdr:nvSpPr>
      <xdr:spPr>
        <a:xfrm>
          <a:off x="15240" y="5212680"/>
          <a:ext cx="268986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topLeftCell="A10" zoomScaleNormal="100" workbookViewId="0">
      <selection activeCell="F11" sqref="F1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61.2" customHeight="1" x14ac:dyDescent="0.2">
      <c r="A1" s="3" t="s">
        <v>26</v>
      </c>
      <c r="B1" s="4"/>
      <c r="C1" s="4"/>
      <c r="D1" s="4"/>
      <c r="E1" s="4"/>
      <c r="F1" s="5"/>
    </row>
    <row r="2" spans="1:6" ht="26.4" x14ac:dyDescent="0.2">
      <c r="A2" s="6" t="s">
        <v>3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25</v>
      </c>
    </row>
    <row r="3" spans="1:6" ht="14.4" customHeight="1" x14ac:dyDescent="0.2">
      <c r="A3" s="8" t="s">
        <v>0</v>
      </c>
      <c r="B3" s="9">
        <f>B4+B12</f>
        <v>64231567.129999995</v>
      </c>
      <c r="C3" s="9">
        <f t="shared" ref="C3:F3" si="0">C4+C12</f>
        <v>93000167.599999994</v>
      </c>
      <c r="D3" s="9">
        <f t="shared" si="0"/>
        <v>92135569.689999998</v>
      </c>
      <c r="E3" s="9">
        <f t="shared" si="0"/>
        <v>65096165.039999999</v>
      </c>
      <c r="F3" s="9">
        <f t="shared" si="0"/>
        <v>864597.91000000166</v>
      </c>
    </row>
    <row r="4" spans="1:6" ht="14.4" customHeight="1" x14ac:dyDescent="0.2">
      <c r="A4" s="10" t="s">
        <v>4</v>
      </c>
      <c r="B4" s="9">
        <f>SUM(B5:B11)</f>
        <v>13695101.379999999</v>
      </c>
      <c r="C4" s="9">
        <f>SUM(C5:C11)</f>
        <v>89701659.599999994</v>
      </c>
      <c r="D4" s="9">
        <f>SUM(D5:D11)</f>
        <v>89771828.950000003</v>
      </c>
      <c r="E4" s="9">
        <f>SUM(E5:E11)</f>
        <v>13624932.030000001</v>
      </c>
      <c r="F4" s="9">
        <f>SUM(F5:F11)</f>
        <v>-70169.349999998143</v>
      </c>
    </row>
    <row r="5" spans="1:6" ht="14.4" customHeight="1" x14ac:dyDescent="0.2">
      <c r="A5" s="11" t="s">
        <v>5</v>
      </c>
      <c r="B5" s="12">
        <v>13694797.779999999</v>
      </c>
      <c r="C5" s="12">
        <v>50074660.890000001</v>
      </c>
      <c r="D5" s="12">
        <v>50146317</v>
      </c>
      <c r="E5" s="12">
        <f>B5+C5-D5</f>
        <v>13623141.670000002</v>
      </c>
      <c r="F5" s="12">
        <f t="shared" ref="F5:F11" si="1">E5-B5</f>
        <v>-71656.109999997541</v>
      </c>
    </row>
    <row r="6" spans="1:6" ht="14.4" customHeight="1" x14ac:dyDescent="0.2">
      <c r="A6" s="11" t="s">
        <v>6</v>
      </c>
      <c r="B6" s="12">
        <v>303.60000000000002</v>
      </c>
      <c r="C6" s="12">
        <v>39626998.710000001</v>
      </c>
      <c r="D6" s="12">
        <v>39625511.950000003</v>
      </c>
      <c r="E6" s="12">
        <f t="shared" ref="E6:E11" si="2">B6+C6-D6</f>
        <v>1790.359999999404</v>
      </c>
      <c r="F6" s="12">
        <f t="shared" si="1"/>
        <v>1486.759999999404</v>
      </c>
    </row>
    <row r="7" spans="1:6" ht="14.4" customHeight="1" x14ac:dyDescent="0.2">
      <c r="A7" s="11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ht="14.4" customHeight="1" x14ac:dyDescent="0.2">
      <c r="A8" s="11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ht="14.4" customHeight="1" x14ac:dyDescent="0.2">
      <c r="A9" s="11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ht="14.4" customHeight="1" x14ac:dyDescent="0.2">
      <c r="A10" s="11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ht="14.4" customHeight="1" x14ac:dyDescent="0.2">
      <c r="A11" s="11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ht="14.4" customHeight="1" x14ac:dyDescent="0.2">
      <c r="A12" s="10" t="s">
        <v>10</v>
      </c>
      <c r="B12" s="9">
        <f>SUM(B13:B21)</f>
        <v>50536465.75</v>
      </c>
      <c r="C12" s="9">
        <f>SUM(C13:C21)</f>
        <v>3298507.9999999995</v>
      </c>
      <c r="D12" s="9">
        <f>SUM(D13:D21)</f>
        <v>2363740.7400000002</v>
      </c>
      <c r="E12" s="9">
        <f>SUM(E13:E21)</f>
        <v>51471233.009999998</v>
      </c>
      <c r="F12" s="9">
        <f>SUM(F13:F21)</f>
        <v>934767.25999999978</v>
      </c>
    </row>
    <row r="13" spans="1:6" ht="14.4" customHeight="1" x14ac:dyDescent="0.2">
      <c r="A13" s="11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ht="14.4" customHeight="1" x14ac:dyDescent="0.25">
      <c r="A14" s="11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ht="14.4" customHeight="1" x14ac:dyDescent="0.25">
      <c r="A15" s="11" t="s">
        <v>13</v>
      </c>
      <c r="B15" s="13">
        <v>50390691.539999999</v>
      </c>
      <c r="C15" s="13">
        <v>163787.35999999999</v>
      </c>
      <c r="D15" s="13">
        <v>81893.679999999993</v>
      </c>
      <c r="E15" s="13">
        <f t="shared" si="4"/>
        <v>50472585.219999999</v>
      </c>
      <c r="F15" s="13">
        <f t="shared" si="3"/>
        <v>81893.679999999702</v>
      </c>
    </row>
    <row r="16" spans="1:6" ht="14.4" customHeight="1" x14ac:dyDescent="0.2">
      <c r="A16" s="11" t="s">
        <v>14</v>
      </c>
      <c r="B16" s="12">
        <v>13157688.4</v>
      </c>
      <c r="C16" s="12">
        <v>3028372.76</v>
      </c>
      <c r="D16" s="12">
        <v>1621437.26</v>
      </c>
      <c r="E16" s="12">
        <f t="shared" si="4"/>
        <v>14564623.9</v>
      </c>
      <c r="F16" s="12">
        <f t="shared" si="3"/>
        <v>1406935.5</v>
      </c>
    </row>
    <row r="17" spans="1:6" ht="14.4" customHeight="1" x14ac:dyDescent="0.2">
      <c r="A17" s="11" t="s">
        <v>15</v>
      </c>
      <c r="B17" s="12">
        <v>5343.72</v>
      </c>
      <c r="C17" s="12">
        <v>0</v>
      </c>
      <c r="D17" s="12">
        <v>0</v>
      </c>
      <c r="E17" s="12">
        <f t="shared" si="4"/>
        <v>5343.72</v>
      </c>
      <c r="F17" s="12">
        <f t="shared" si="3"/>
        <v>0</v>
      </c>
    </row>
    <row r="18" spans="1:6" ht="14.4" customHeight="1" x14ac:dyDescent="0.2">
      <c r="A18" s="11" t="s">
        <v>16</v>
      </c>
      <c r="B18" s="12">
        <v>-13017257.91</v>
      </c>
      <c r="C18" s="12">
        <v>106347.88</v>
      </c>
      <c r="D18" s="12">
        <v>660409.80000000005</v>
      </c>
      <c r="E18" s="12">
        <f t="shared" si="4"/>
        <v>-13571319.83</v>
      </c>
      <c r="F18" s="12">
        <f t="shared" si="3"/>
        <v>-554061.91999999993</v>
      </c>
    </row>
    <row r="19" spans="1:6" ht="14.4" customHeight="1" x14ac:dyDescent="0.2">
      <c r="A19" s="11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ht="14.4" customHeight="1" x14ac:dyDescent="0.2">
      <c r="A20" s="11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ht="14.4" customHeight="1" x14ac:dyDescent="0.2">
      <c r="A21" s="11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2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4803149606299213" bottom="0.3937007874015748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2025-01-28T19:13:06Z</cp:lastPrinted>
  <dcterms:created xsi:type="dcterms:W3CDTF">2014-02-09T04:04:15Z</dcterms:created>
  <dcterms:modified xsi:type="dcterms:W3CDTF">2025-01-28T19:13:06Z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