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3D7F09E5-7600-4F30-9DF0-FA90D9545C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5" l="1"/>
  <c r="F42" i="5"/>
  <c r="E42" i="5"/>
  <c r="F35" i="5"/>
  <c r="E35" i="5"/>
  <c r="F30" i="5"/>
  <c r="E30" i="5"/>
  <c r="F24" i="5"/>
  <c r="E24" i="5"/>
  <c r="F14" i="5"/>
  <c r="E14" i="5"/>
  <c r="C26" i="5"/>
  <c r="B26" i="5"/>
  <c r="C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<sst xmlns="http://schemas.openxmlformats.org/spreadsheetml/2006/main" count="62" uniqueCount="61">
  <si>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</si>
  <si>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</si>
  <si>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</si>
  <si>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</si>
  <si>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</si>
  <si>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</si>
  <si>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</si>
  <si>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</si>
  <si>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</si>
  <si>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</si>
  <si>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</si>
  <si>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</si>
  <si>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</si>
  <si>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</si>
  <si>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</si>
  <si>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</si>
  <si>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</si>
  <si>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</si>
  <si>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</si>
  <si>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</si>
  <si>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</si>
  <si>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</si>
  <si>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</si>
  <si>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</si>
  <si>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</si>
  <si>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</si>
  <si>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</si>
  <si>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</si>
  <si>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</si>
  <si>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</si>
  <si>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</si>
  <si>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</si>
  <si>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</si>
  <si>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</si>
  <si>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</si>
  <si>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</si>
  <si>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</si>
  <si>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</si>
  <si>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</si>
  <si>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</si>
  <si>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</si>
  <si>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</si>
  <si>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</si>
  <si>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</si>
  <si>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</si>
  <si>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</si>
  <si>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</si>
  <si>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</si>
  <si>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</si>
  <si>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</si>
  <si>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</si>
  <si>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</si>
  <si>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</si>
  <si>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</si>
  <si>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</si>
  <si>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</si>
  <si>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</si>
  <si>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</si>
  <si>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</si>
  <si>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</si>
  <si>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ESCUELA PREPARATORIA  REGIONAL DEL RINCON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</si>
</sst>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3" zoomScaleNormal="100" zoomScaleSheetLayoutView="100" workbookViewId="0">
      <selection activeCell="F60" sqref="A1:F60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15054736.689999999</v>
      </c>
      <c r="C5" s="20">
        <v>13623141.67</v>
      </c>
      <c r="D5" s="9" t="s">
        <v>36</v>
      </c>
      <c r="E5" s="20">
        <v>1132185.76</v>
      </c>
      <c r="F5" s="23">
        <v>1843571.71</v>
      </c>
    </row>
    <row r="6" spans="1:6" x14ac:dyDescent="0.2">
      <c r="A6" s="9" t="s">
        <v>23</v>
      </c>
      <c r="B6" s="20">
        <v>467768.46</v>
      </c>
      <c r="C6" s="20">
        <v>1790.36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48000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15522505.15</v>
      </c>
      <c r="C13" s="22">
        <f>SUM(C5:C11)</f>
        <v>13624932.029999999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1180185.76</v>
      </c>
      <c r="F14" s="27">
        <f>SUM(F5:F12)</f>
        <v>1843571.71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51222776.640000001</v>
      </c>
      <c r="C18" s="20">
        <v>50472585.219999999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14564623.9</v>
      </c>
      <c r="C19" s="20">
        <v>14564623.9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5343.72</v>
      </c>
      <c r="C20" s="20">
        <v>5343.72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-13571319.83</v>
      </c>
      <c r="C21" s="20">
        <v>-13571319.83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52221424.43</v>
      </c>
      <c r="C26" s="22">
        <f>SUM(C16:C24)</f>
        <v>51471233.009999998</v>
      </c>
      <c r="D26" s="12" t="s">
        <v>50</v>
      </c>
      <c r="E26" s="22">
        <f>SUM(E24+E14)</f>
        <v>1180185.76</v>
      </c>
      <c r="F26" s="27">
        <f>SUM(F14+F24)</f>
        <v>1843571.71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67743929.579999998</v>
      </c>
      <c r="C28" s="22">
        <f>C13+C26</f>
        <v>65096165.039999999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37717798.989999995</v>
      </c>
      <c r="F30" s="27">
        <f>SUM(F31:F33)</f>
        <v>37717798.989999995</v>
      </c>
    </row>
    <row r="31" spans="1:6" x14ac:dyDescent="0.2">
      <c r="A31" s="16"/>
      <c r="B31" s="14"/>
      <c r="C31" s="15"/>
      <c r="D31" s="9" t="s">
        <v>2</v>
      </c>
      <c r="E31" s="20">
        <v>37683405.799999997</v>
      </c>
      <c r="F31" s="23">
        <v>37683405.799999997</v>
      </c>
    </row>
    <row r="32" spans="1:6" x14ac:dyDescent="0.2">
      <c r="A32" s="16"/>
      <c r="B32" s="14"/>
      <c r="C32" s="15"/>
      <c r="D32" s="9" t="s">
        <v>13</v>
      </c>
      <c r="E32" s="20">
        <v>34393.19</v>
      </c>
      <c r="F32" s="23">
        <v>34393.19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28845944.829999998</v>
      </c>
      <c r="F35" s="27">
        <f>SUM(F36:F40)</f>
        <v>25534794.340000004</v>
      </c>
    </row>
    <row r="36" spans="1:6" x14ac:dyDescent="0.2">
      <c r="A36" s="16"/>
      <c r="B36" s="14"/>
      <c r="C36" s="15"/>
      <c r="D36" s="9" t="s">
        <v>46</v>
      </c>
      <c r="E36" s="20">
        <v>3469237.57</v>
      </c>
      <c r="F36" s="23">
        <v>806244.81</v>
      </c>
    </row>
    <row r="37" spans="1:6" x14ac:dyDescent="0.2">
      <c r="A37" s="16"/>
      <c r="B37" s="14"/>
      <c r="C37" s="15"/>
      <c r="D37" s="9" t="s">
        <v>14</v>
      </c>
      <c r="E37" s="20">
        <v>13790736.189999999</v>
      </c>
      <c r="F37" s="23">
        <v>13574760.460000001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11585971.07</v>
      </c>
      <c r="F39" s="23">
        <v>11153789.07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66563743.819999993</v>
      </c>
      <c r="F46" s="27">
        <f>SUM(F42+F35+F30)</f>
        <v>63252593.329999998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67743929.579999998</v>
      </c>
      <c r="F48" s="22">
        <f>F46+F26</f>
        <v>65096165.039999999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2025-07-18T20:31:55Z</cp:lastPrinted>
  <dcterms:created xsi:type="dcterms:W3CDTF">2012-12-11T20:26:08Z</dcterms:created>
  <dcterms:modified xsi:type="dcterms:W3CDTF">2025-07-29T19:24:22Z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