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LFD\"/>
    </mc:Choice>
  </mc:AlternateContent>
  <xr:revisionPtr revIDLastSave="0" documentId="8_{B4E3493C-A966-4C8E-848E-E98CD645F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<sst xmlns="http://schemas.openxmlformats.org/spreadsheetml/2006/main" count="127" uniqueCount="126">
  <si>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</si>
  <si>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</si>
  <si>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</si>
  <si>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</si>
  <si>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</si>
  <si>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</si>
  <si>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</si>
  <si>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</si>
  <si>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</si>
  <si>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</si>
  <si>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</si>
  <si>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</si>
  <si>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</si>
  <si>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</si>
  <si>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</si>
  <si>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</si>
  <si>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</si>
  <si>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</si>
  <si>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</si>
  <si>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</si>
  <si>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</si>
  <si>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</si>
  <si>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</si>
  <si>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</si>
  <si>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</si>
  <si>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</si>
  <si>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</si>
  <si>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</si>
  <si>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</si>
  <si>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</si>
  <si>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</si>
  <si>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</si>
  <si>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</si>
  <si>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</si>
  <si>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</si>
  <si>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</si>
  <si>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</si>
  <si>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</si>
  <si>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</si>
  <si>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</si>
  <si>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</si>
  <si>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</si>
  <si>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</si>
  <si>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</si>
  <si>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</si>
  <si>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</si>
  <si>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</si>
  <si>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</si>
  <si>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</si>
  <si>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</si>
  <si>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</si>
  <si>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</si>
  <si>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</si>
  <si>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</si>
  <si>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</si>
  <si>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</si>
  <si>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</si>
  <si>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</si>
  <si>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</si>
  <si>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</si>
  <si>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</si>
  <si>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</si>
  <si>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</si>
  <si>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</si>
  <si>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</si>
  <si>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</si>
  <si>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</si>
  <si>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</si>
  <si>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</si>
  <si>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</si>
  <si>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</si>
  <si>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</si>
  <si>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</si>
  <si>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</si>
  <si>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</si>
  <si>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</si>
  <si>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</si>
  <si>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</si>
  <si>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</si>
  <si>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</si>
  <si>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</si>
  <si>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</si>
  <si>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</si>
  <si>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</si>
  <si>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</si>
  <si>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</si>
  <si>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</si>
  <si>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</si>
  <si>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</si>
  <si>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</si>
  <si>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</si>
  <si>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</si>
  <si>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</si>
  <si>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</si>
  <si>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</si>
  <si>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</si>
  <si>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</si>
  <si>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</si>
  <si>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</si>
  <si>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</si>
  <si>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</si>
  <si>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</si>
  <si>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</si>
  <si>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</si>
  <si>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</si>
  <si>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</si>
  <si>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</si>
  <si>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</si>
  <si>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</si>
  <si>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</si>
  <si>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</si>
  <si>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</si>
  <si>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</si>
  <si>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</si>
  <si>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</si>
  <si>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</si>
  <si>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</si>
  <si>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</si>
  <si>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</si>
  <si>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</si>
  <si>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</si>
  <si>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</si>
  <si>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ESCUELA PREPARATORIA  REGIONAL DEL RINCON</t>
  </si>
  <si>
    <t>al 31 de Diciembre de 2023 y al 30 de Junio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</si>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</sst>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B55" zoomScaleNormal="100" workbookViewId="0">
      <selection sqref="A1:F1"/>
    </sheetView>
  </sheetViews>
  <sheetFormatPr baseColWidth="10" defaultColWidth="14.6640625" defaultRowHeight="14.4" zeroHeight="1" x14ac:dyDescent="0.3"/>
  <cols>
    <col min="1" max="1" width="78" style="14" customWidth="1"/>
    <col min="2" max="2" width="19.5546875" customWidth="1"/>
    <col min="3" max="3" width="18.33203125" customWidth="1"/>
    <col min="4" max="4" width="75.5546875" style="14" customWidth="1"/>
    <col min="5" max="5" width="20" customWidth="1"/>
    <col min="6" max="6" width="20.6640625" customWidth="1"/>
  </cols>
  <sheetData>
    <row r="1" spans="1:6" s="1" customFormat="1" ht="37.5" customHeight="1" x14ac:dyDescent="0.3">
      <c r="A1" s="29" t="s">
        <v>0</v>
      </c>
      <c r="B1" s="29"/>
      <c r="C1" s="29"/>
      <c r="D1" s="29"/>
      <c r="E1" s="29"/>
      <c r="F1" s="29"/>
    </row>
    <row r="2" spans="1:6" x14ac:dyDescent="0.3">
      <c r="A2" s="30" t="s">
        <v>122</v>
      </c>
      <c r="B2" s="31"/>
      <c r="C2" s="31"/>
      <c r="D2" s="31"/>
      <c r="E2" s="31"/>
      <c r="F2" s="32"/>
    </row>
    <row r="3" spans="1:6" x14ac:dyDescent="0.3">
      <c r="A3" s="33" t="s">
        <v>1</v>
      </c>
      <c r="B3" s="34"/>
      <c r="C3" s="34"/>
      <c r="D3" s="34"/>
      <c r="E3" s="34"/>
      <c r="F3" s="35"/>
    </row>
    <row r="4" spans="1:6" x14ac:dyDescent="0.3">
      <c r="A4" s="33" t="s">
        <v>123</v>
      </c>
      <c r="B4" s="34"/>
      <c r="C4" s="34"/>
      <c r="D4" s="34"/>
      <c r="E4" s="34"/>
      <c r="F4" s="35"/>
    </row>
    <row r="5" spans="1:6" x14ac:dyDescent="0.3">
      <c r="A5" s="36" t="s">
        <v>2</v>
      </c>
      <c r="B5" s="37"/>
      <c r="C5" s="37"/>
      <c r="D5" s="37"/>
      <c r="E5" s="37"/>
      <c r="F5" s="38"/>
    </row>
    <row r="6" spans="1:6" ht="28.8" x14ac:dyDescent="0.3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6" t="s">
        <v>7</v>
      </c>
      <c r="B8" s="7"/>
      <c r="C8" s="7"/>
      <c r="D8" s="8" t="s">
        <v>8</v>
      </c>
      <c r="E8" s="7"/>
      <c r="F8" s="7"/>
    </row>
    <row r="9" spans="1:6" x14ac:dyDescent="0.3">
      <c r="A9" s="9" t="s">
        <v>9</v>
      </c>
      <c r="B9" s="26">
        <f>SUM(B10:B16)</f>
        <v>15257415.85</v>
      </c>
      <c r="C9" s="26">
        <f>SUM(C10:C16)</f>
        <v>13694797.779999999</v>
      </c>
      <c r="D9" s="15" t="s">
        <v>10</v>
      </c>
      <c r="E9" s="26">
        <f>SUM(E10:E18)</f>
        <v>941402.46</v>
      </c>
      <c r="F9" s="26">
        <f>SUM(F10:F18)</f>
        <v>1384485.3199999998</v>
      </c>
    </row>
    <row r="10" spans="1:6" x14ac:dyDescent="0.3">
      <c r="A10" s="10" t="s">
        <v>11</v>
      </c>
      <c r="B10" s="39">
        <v>10000</v>
      </c>
      <c r="C10" s="39">
        <v>0</v>
      </c>
      <c r="D10" s="16" t="s">
        <v>12</v>
      </c>
      <c r="E10" s="39">
        <v>5500</v>
      </c>
      <c r="F10" s="39">
        <v>0</v>
      </c>
    </row>
    <row r="11" spans="1:6" x14ac:dyDescent="0.3">
      <c r="A11" s="10" t="s">
        <v>13</v>
      </c>
      <c r="B11" s="39">
        <v>15247415.85</v>
      </c>
      <c r="C11" s="39">
        <v>13694797.779999999</v>
      </c>
      <c r="D11" s="16" t="s">
        <v>14</v>
      </c>
      <c r="E11" s="39">
        <v>1650.07</v>
      </c>
      <c r="F11" s="39">
        <v>388320.98</v>
      </c>
    </row>
    <row r="12" spans="1:6" x14ac:dyDescent="0.3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3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3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3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3">
      <c r="A16" s="10" t="s">
        <v>23</v>
      </c>
      <c r="B16" s="39">
        <v>0</v>
      </c>
      <c r="C16" s="39">
        <v>0</v>
      </c>
      <c r="D16" s="16" t="s">
        <v>24</v>
      </c>
      <c r="E16" s="39">
        <v>934252.39</v>
      </c>
      <c r="F16" s="39">
        <v>963401.84</v>
      </c>
    </row>
    <row r="17" spans="1:6" x14ac:dyDescent="0.3">
      <c r="A17" s="9" t="s">
        <v>25</v>
      </c>
      <c r="B17" s="26">
        <f>SUM(B18:B24)</f>
        <v>9204.83</v>
      </c>
      <c r="C17" s="26">
        <f>SUM(C18:C24)</f>
        <v>303.60000000000002</v>
      </c>
      <c r="D17" s="16" t="s">
        <v>26</v>
      </c>
      <c r="E17" s="39">
        <v>0</v>
      </c>
      <c r="F17" s="39">
        <v>0</v>
      </c>
    </row>
    <row r="18" spans="1:6" x14ac:dyDescent="0.3">
      <c r="A18" s="10" t="s">
        <v>27</v>
      </c>
      <c r="B18" s="39">
        <v>0</v>
      </c>
      <c r="C18" s="39">
        <v>0</v>
      </c>
      <c r="D18" s="16" t="s">
        <v>28</v>
      </c>
      <c r="E18" s="39">
        <v>0</v>
      </c>
      <c r="F18" s="39">
        <v>32762.5</v>
      </c>
    </row>
    <row r="19" spans="1:6" x14ac:dyDescent="0.3">
      <c r="A19" s="10" t="s">
        <v>29</v>
      </c>
      <c r="B19" s="39">
        <v>3099</v>
      </c>
      <c r="C19" s="39">
        <v>59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">
      <c r="A20" s="10" t="s">
        <v>31</v>
      </c>
      <c r="B20" s="39">
        <v>6105.83</v>
      </c>
      <c r="C20" s="39">
        <v>244.6</v>
      </c>
      <c r="D20" s="16" t="s">
        <v>32</v>
      </c>
      <c r="E20" s="39">
        <v>0</v>
      </c>
      <c r="F20" s="39">
        <v>0</v>
      </c>
    </row>
    <row r="21" spans="1:6" x14ac:dyDescent="0.3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3">
      <c r="A22" s="10" t="s">
        <v>35</v>
      </c>
      <c r="B22" s="39">
        <v>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3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3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3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3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3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3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3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48000</v>
      </c>
      <c r="F31" s="26">
        <f>SUM(F32:F37)</f>
        <v>0</v>
      </c>
    </row>
    <row r="32" spans="1:6" x14ac:dyDescent="0.3">
      <c r="A32" s="10" t="s">
        <v>55</v>
      </c>
      <c r="B32" s="39">
        <v>0</v>
      </c>
      <c r="C32" s="39">
        <v>0</v>
      </c>
      <c r="D32" s="16" t="s">
        <v>56</v>
      </c>
      <c r="E32" s="39">
        <v>48000</v>
      </c>
      <c r="F32" s="39">
        <v>0</v>
      </c>
    </row>
    <row r="33" spans="1:6" x14ac:dyDescent="0.3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3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3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3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3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3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3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3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3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3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3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3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3">
      <c r="A46" s="7"/>
      <c r="B46" s="27"/>
      <c r="C46" s="27"/>
      <c r="D46" s="17"/>
      <c r="E46" s="27">
        <v>0</v>
      </c>
      <c r="F46" s="27">
        <v>0</v>
      </c>
    </row>
    <row r="47" spans="1:6" x14ac:dyDescent="0.3">
      <c r="A47" s="11" t="s">
        <v>83</v>
      </c>
      <c r="B47" s="28">
        <f>B9+B17+B25+B31+B37+B38+B41</f>
        <v>15266620.68</v>
      </c>
      <c r="C47" s="28">
        <f>C9+C17+C25+C31+C37+C38+C41</f>
        <v>13695101.379999999</v>
      </c>
      <c r="D47" s="18" t="s">
        <v>84</v>
      </c>
      <c r="E47" s="28">
        <f>E9+E19+E23+E26+E27+E31+E38+E42</f>
        <v>989402.46</v>
      </c>
      <c r="F47" s="28">
        <f>F9+F19+F23+F26+F27+F31+F38+F42</f>
        <v>1384485.3199999998</v>
      </c>
    </row>
    <row r="48" spans="1:6" x14ac:dyDescent="0.3">
      <c r="A48" s="7"/>
      <c r="B48" s="27"/>
      <c r="C48" s="27"/>
      <c r="D48" s="17"/>
      <c r="E48" s="27"/>
      <c r="F48" s="27"/>
    </row>
    <row r="49" spans="1:6" x14ac:dyDescent="0.3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3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3">
      <c r="A52" s="9" t="s">
        <v>91</v>
      </c>
      <c r="B52" s="39">
        <v>50390691.539999999</v>
      </c>
      <c r="C52" s="39">
        <v>50390691.539999999</v>
      </c>
      <c r="D52" s="15" t="s">
        <v>92</v>
      </c>
      <c r="E52" s="39">
        <v>0</v>
      </c>
      <c r="F52" s="39">
        <v>0</v>
      </c>
    </row>
    <row r="53" spans="1:6" x14ac:dyDescent="0.3">
      <c r="A53" s="9" t="s">
        <v>93</v>
      </c>
      <c r="B53" s="39">
        <v>14635446.199999999</v>
      </c>
      <c r="C53" s="39">
        <v>13157688.4</v>
      </c>
      <c r="D53" s="15" t="s">
        <v>94</v>
      </c>
      <c r="E53" s="39">
        <v>0</v>
      </c>
      <c r="F53" s="39">
        <v>0</v>
      </c>
    </row>
    <row r="54" spans="1:6" x14ac:dyDescent="0.3">
      <c r="A54" s="9" t="s">
        <v>95</v>
      </c>
      <c r="B54" s="39">
        <v>5343.72</v>
      </c>
      <c r="C54" s="39">
        <v>5343.72</v>
      </c>
      <c r="D54" s="15" t="s">
        <v>96</v>
      </c>
      <c r="E54" s="39">
        <v>0</v>
      </c>
      <c r="F54" s="39">
        <v>0</v>
      </c>
    </row>
    <row r="55" spans="1:6" x14ac:dyDescent="0.3">
      <c r="A55" s="9" t="s">
        <v>97</v>
      </c>
      <c r="B55" s="39">
        <v>-13017257.91</v>
      </c>
      <c r="C55" s="39">
        <v>-13017257.91</v>
      </c>
      <c r="D55" s="19" t="s">
        <v>98</v>
      </c>
      <c r="E55" s="39">
        <v>0</v>
      </c>
      <c r="F55" s="39">
        <v>0</v>
      </c>
    </row>
    <row r="56" spans="1:6" x14ac:dyDescent="0.3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3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3">
      <c r="A59" s="7"/>
      <c r="B59" s="27"/>
      <c r="C59" s="27"/>
      <c r="D59" s="18" t="s">
        <v>103</v>
      </c>
      <c r="E59" s="28">
        <f>E47+E57</f>
        <v>989402.46</v>
      </c>
      <c r="F59" s="28">
        <f>F47+F57</f>
        <v>1384485.3199999998</v>
      </c>
    </row>
    <row r="60" spans="1:6" x14ac:dyDescent="0.3">
      <c r="A60" s="11" t="s">
        <v>104</v>
      </c>
      <c r="B60" s="28">
        <f>SUM(B50:B58)</f>
        <v>52014223.549999997</v>
      </c>
      <c r="C60" s="28">
        <f>SUM(C50:C58)</f>
        <v>50536465.75</v>
      </c>
      <c r="D60" s="17"/>
      <c r="E60" s="27"/>
      <c r="F60" s="27"/>
    </row>
    <row r="61" spans="1:6" x14ac:dyDescent="0.3">
      <c r="A61" s="7"/>
      <c r="B61" s="27"/>
      <c r="C61" s="27"/>
      <c r="D61" s="20" t="s">
        <v>105</v>
      </c>
      <c r="E61" s="27"/>
      <c r="F61" s="27"/>
    </row>
    <row r="62" spans="1:6" x14ac:dyDescent="0.3">
      <c r="A62" s="11" t="s">
        <v>106</v>
      </c>
      <c r="B62" s="28">
        <f>SUM(B47+B60)</f>
        <v>67280844.229999989</v>
      </c>
      <c r="C62" s="28">
        <f>SUM(C47+C60)</f>
        <v>64231567.129999995</v>
      </c>
      <c r="D62" s="17"/>
      <c r="E62" s="27"/>
      <c r="F62" s="27"/>
    </row>
    <row r="63" spans="1:6" x14ac:dyDescent="0.3">
      <c r="A63" s="7"/>
      <c r="B63" s="24"/>
      <c r="C63" s="24"/>
      <c r="D63" s="21" t="s">
        <v>107</v>
      </c>
      <c r="E63" s="26">
        <f>SUM(E64:E66)</f>
        <v>37717798.989999995</v>
      </c>
      <c r="F63" s="26">
        <f>SUM(F64:F66)</f>
        <v>37717798.989999995</v>
      </c>
    </row>
    <row r="64" spans="1:6" x14ac:dyDescent="0.3">
      <c r="A64" s="7"/>
      <c r="B64" s="24"/>
      <c r="C64" s="24"/>
      <c r="D64" s="15" t="s">
        <v>108</v>
      </c>
      <c r="E64" s="39">
        <v>37683405.799999997</v>
      </c>
      <c r="F64" s="39">
        <v>37683405.799999997</v>
      </c>
    </row>
    <row r="65" spans="1:6" x14ac:dyDescent="0.3">
      <c r="A65" s="7"/>
      <c r="B65" s="24"/>
      <c r="C65" s="24"/>
      <c r="D65" s="19" t="s">
        <v>109</v>
      </c>
      <c r="E65" s="39">
        <v>34393.19</v>
      </c>
      <c r="F65" s="39">
        <v>34393.19</v>
      </c>
    </row>
    <row r="66" spans="1:6" x14ac:dyDescent="0.3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3">
      <c r="A67" s="7"/>
      <c r="B67" s="24"/>
      <c r="C67" s="24"/>
      <c r="D67" s="17"/>
      <c r="E67" s="27"/>
      <c r="F67" s="27"/>
    </row>
    <row r="68" spans="1:6" x14ac:dyDescent="0.3">
      <c r="A68" s="7"/>
      <c r="B68" s="24"/>
      <c r="C68" s="24"/>
      <c r="D68" s="21" t="s">
        <v>111</v>
      </c>
      <c r="E68" s="26">
        <f>SUM(E69:E73)</f>
        <v>28573642.780000001</v>
      </c>
      <c r="F68" s="26">
        <f>SUM(F69:F73)</f>
        <v>25129282.82</v>
      </c>
    </row>
    <row r="69" spans="1:6" x14ac:dyDescent="0.3">
      <c r="A69" s="12"/>
      <c r="B69" s="24"/>
      <c r="C69" s="24"/>
      <c r="D69" s="15" t="s">
        <v>112</v>
      </c>
      <c r="E69" s="39">
        <v>3845093.25</v>
      </c>
      <c r="F69" s="39">
        <v>1042423.38</v>
      </c>
    </row>
    <row r="70" spans="1:6" x14ac:dyDescent="0.3">
      <c r="A70" s="12"/>
      <c r="B70" s="24"/>
      <c r="C70" s="24"/>
      <c r="D70" s="15" t="s">
        <v>113</v>
      </c>
      <c r="E70" s="39">
        <v>13574760.460000001</v>
      </c>
      <c r="F70" s="39">
        <v>13625765.83</v>
      </c>
    </row>
    <row r="71" spans="1:6" x14ac:dyDescent="0.3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3">
      <c r="A72" s="12"/>
      <c r="B72" s="24"/>
      <c r="C72" s="24"/>
      <c r="D72" s="15" t="s">
        <v>115</v>
      </c>
      <c r="E72" s="39">
        <v>11153789.07</v>
      </c>
      <c r="F72" s="39">
        <v>10461093.609999999</v>
      </c>
    </row>
    <row r="73" spans="1:6" x14ac:dyDescent="0.3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3">
      <c r="A74" s="12"/>
      <c r="B74" s="24"/>
      <c r="C74" s="24"/>
      <c r="D74" s="17"/>
      <c r="E74" s="27"/>
      <c r="F74" s="27"/>
    </row>
    <row r="75" spans="1:6" x14ac:dyDescent="0.3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3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3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3">
      <c r="A78" s="12"/>
      <c r="B78" s="24"/>
      <c r="C78" s="24"/>
      <c r="D78" s="17"/>
      <c r="E78" s="27"/>
      <c r="F78" s="27"/>
    </row>
    <row r="79" spans="1:6" x14ac:dyDescent="0.3">
      <c r="A79" s="12"/>
      <c r="B79" s="24"/>
      <c r="C79" s="24"/>
      <c r="D79" s="18" t="s">
        <v>120</v>
      </c>
      <c r="E79" s="28">
        <f>E63+E68+E75</f>
        <v>66291441.769999996</v>
      </c>
      <c r="F79" s="28">
        <f>F63+F68+F75</f>
        <v>62847081.809999995</v>
      </c>
    </row>
    <row r="80" spans="1:6" x14ac:dyDescent="0.3">
      <c r="A80" s="12"/>
      <c r="B80" s="24"/>
      <c r="C80" s="24"/>
      <c r="D80" s="17"/>
      <c r="E80" s="27"/>
      <c r="F80" s="27"/>
    </row>
    <row r="81" spans="1:6" x14ac:dyDescent="0.3">
      <c r="A81" s="12"/>
      <c r="B81" s="24"/>
      <c r="C81" s="24"/>
      <c r="D81" s="18" t="s">
        <v>121</v>
      </c>
      <c r="E81" s="28">
        <f>E59+E79</f>
        <v>67280844.229999989</v>
      </c>
      <c r="F81" s="28">
        <f>F59+F79</f>
        <v>64231567.129999995</v>
      </c>
    </row>
    <row r="82" spans="1:6" x14ac:dyDescent="0.3">
      <c r="A82" s="13"/>
      <c r="B82" s="23"/>
      <c r="C82" s="23"/>
      <c r="D82" s="22"/>
      <c r="E82" s="25"/>
      <c r="F82" s="25"/>
    </row>
    <row r="97" spans="1:1" x14ac:dyDescent="0.3">
      <c r="A97" s="40" t="s">
        <v>125</v>
      </c>
    </row>
    <row r="98" spans="1:1" x14ac:dyDescent="0.3"/>
    <row r="99" spans="1:1" x14ac:dyDescent="0.3"/>
    <row r="100" spans="1:1" x14ac:dyDescent="0.3"/>
    <row r="101" spans="1:1" x14ac:dyDescent="0.3"/>
    <row r="102" spans="1:1" x14ac:dyDescent="0.3"/>
    <row r="103" spans="1:1" x14ac:dyDescent="0.3"/>
    <row r="104" spans="1:1" x14ac:dyDescent="0.3"/>
    <row r="105" spans="1:1" x14ac:dyDescent="0.3"/>
    <row r="106" spans="1:1" x14ac:dyDescent="0.3"/>
    <row r="107" spans="1:1" x14ac:dyDescent="0.3"/>
    <row r="108" spans="1:1" x14ac:dyDescent="0.3"/>
    <row r="109" spans="1:1" x14ac:dyDescent="0.3"/>
    <row r="110" spans="1:1" x14ac:dyDescent="0.3"/>
    <row r="111" spans="1:1" x14ac:dyDescent="0.3"/>
    <row r="112" spans="1:1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Contabilidad_EPRR</cp:lastModifiedBy>
  <dcterms:created xsi:type="dcterms:W3CDTF">2018-11-20T17:29:30Z</dcterms:created>
  <dcterms:modified xsi:type="dcterms:W3CDTF">2024-07-17T19:31:06Z</dcterms:modified>
</cp:coreProperties>
</file>