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<sst xmlns="http://schemas.openxmlformats.org/spreadsheetml/2006/main" count="27" uniqueCount="27">
  <si>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</si>
  <si>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</si>
  <si>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</si>
  <si>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</si>
  <si>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</si>
  <si>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</si>
  <si>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</si>
  <si>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</si>
  <si>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</si>
  <si>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</si>
  <si>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</si>
  <si>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</si>
  <si>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</si>
  <si>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</si>
  <si>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</si>
  <si>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</si>
  <si>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</si>
  <si>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</si>
  <si>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</si>
  <si>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</si>
  <si>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</si>
  <si>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</si>
  <si>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</si>
  <si>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</si>
  <si>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</si>
  <si>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</si>
  <si>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ESCUELA PREPARATORIA  REGIONAL DEL RINCON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</si>
</sst>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254001</xdr:colOff>
      <xdr:row>26</xdr:row>
      <xdr:rowOff>108880</xdr:rowOff>
    </xdr:from>
    <xdr:to>
      <xdr:col>5</xdr:col>
      <xdr:colOff>996951</xdr:colOff>
      <xdr:row>37</xdr:row>
      <xdr:rowOff>45596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1" y="3912530"/>
          <a:ext cx="9283700" cy="1333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9" zoomScaleNormal="100" workbookViewId="0">
      <selection activeCell="G26" sqref="G26"/>
    </sheetView>
  </sheetViews>
  <sheetFormatPr baseColWidth="10" defaultColWidth="12" defaultRowHeight="10" x14ac:dyDescent="0.2"/>
  <cols>
    <col min="1" max="1" width="65.8867187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ht="10.5" x14ac:dyDescent="0.2">
      <c r="A3" s="4" t="s">
        <v>0</v>
      </c>
      <c r="B3" s="8">
        <f>B4+B12</f>
        <v>64425479.86999999</v>
      </c>
      <c r="C3" s="8">
        <f t="shared" ref="C3:F3" si="0">C4+C12</f>
        <v>73860668.899999991</v>
      </c>
      <c r="D3" s="8">
        <f t="shared" si="0"/>
        <v>74054581.640000001</v>
      </c>
      <c r="E3" s="8">
        <f t="shared" si="0"/>
        <v>64231567.129999995</v>
      </c>
      <c r="F3" s="8">
        <f t="shared" si="0"/>
        <v>-193912.74000000887</v>
      </c>
    </row>
    <row r="4" spans="1:6" ht="10.5" x14ac:dyDescent="0.2">
      <c r="A4" s="5" t="s">
        <v>4</v>
      </c>
      <c r="B4" s="8">
        <f>SUM(B5:B11)</f>
        <v>13562691.120000001</v>
      </c>
      <c r="C4" s="8">
        <f>SUM(C5:C11)</f>
        <v>73260657.909999996</v>
      </c>
      <c r="D4" s="8">
        <f>SUM(D5:D11)</f>
        <v>73128247.650000006</v>
      </c>
      <c r="E4" s="8">
        <f>SUM(E5:E11)</f>
        <v>13695101.379999992</v>
      </c>
      <c r="F4" s="8">
        <f>SUM(F5:F11)</f>
        <v>132410.25999999113</v>
      </c>
    </row>
    <row r="5" spans="1:6" x14ac:dyDescent="0.2">
      <c r="A5" s="6" t="s">
        <v>5</v>
      </c>
      <c r="B5" s="9">
        <v>13562116.15</v>
      </c>
      <c r="C5" s="9">
        <v>40579275.579999998</v>
      </c>
      <c r="D5" s="9">
        <v>40446593.950000003</v>
      </c>
      <c r="E5" s="9">
        <f>B5+C5-D5</f>
        <v>13694797.779999994</v>
      </c>
      <c r="F5" s="9">
        <f t="shared" ref="F5:F11" si="1">E5-B5</f>
        <v>132681.62999999337</v>
      </c>
    </row>
    <row r="6" spans="1:6" x14ac:dyDescent="0.2">
      <c r="A6" s="6" t="s">
        <v>6</v>
      </c>
      <c r="B6" s="9">
        <v>574.97</v>
      </c>
      <c r="C6" s="9">
        <v>32681382.329999998</v>
      </c>
      <c r="D6" s="9">
        <v>32681653.699999999</v>
      </c>
      <c r="E6" s="9">
        <f t="shared" ref="E6:E11" si="2">B6+C6-D6</f>
        <v>303.59999999776483</v>
      </c>
      <c r="F6" s="9">
        <f t="shared" si="1"/>
        <v>-271.3700000022352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0.5" x14ac:dyDescent="0.2">
      <c r="A12" s="5" t="s">
        <v>10</v>
      </c>
      <c r="B12" s="8">
        <f>SUM(B13:B21)</f>
        <v>50862788.749999993</v>
      </c>
      <c r="C12" s="8">
        <f>SUM(C13:C21)</f>
        <v>600010.99</v>
      </c>
      <c r="D12" s="8">
        <f>SUM(D13:D21)</f>
        <v>926333.99</v>
      </c>
      <c r="E12" s="8">
        <f>SUM(E13:E21)</f>
        <v>50536465.75</v>
      </c>
      <c r="F12" s="8">
        <f>SUM(F13:F21)</f>
        <v>-326323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50390691.539999999</v>
      </c>
      <c r="C15" s="10">
        <v>0</v>
      </c>
      <c r="D15" s="10">
        <v>0</v>
      </c>
      <c r="E15" s="10">
        <f t="shared" si="4"/>
        <v>50390691.539999999</v>
      </c>
      <c r="F15" s="10">
        <f t="shared" si="3"/>
        <v>0</v>
      </c>
    </row>
    <row r="16" spans="1:6" x14ac:dyDescent="0.2">
      <c r="A16" s="6" t="s">
        <v>14</v>
      </c>
      <c r="B16" s="9">
        <v>13348960.23</v>
      </c>
      <c r="C16" s="9">
        <v>245351.08</v>
      </c>
      <c r="D16" s="9">
        <v>436622.91</v>
      </c>
      <c r="E16" s="9">
        <f t="shared" si="4"/>
        <v>13157688.4</v>
      </c>
      <c r="F16" s="9">
        <f t="shared" si="3"/>
        <v>-191271.83000000007</v>
      </c>
    </row>
    <row r="17" spans="1:6" x14ac:dyDescent="0.2">
      <c r="A17" s="6" t="s">
        <v>15</v>
      </c>
      <c r="B17" s="9">
        <v>5343.72</v>
      </c>
      <c r="C17" s="9">
        <v>0</v>
      </c>
      <c r="D17" s="9">
        <v>0</v>
      </c>
      <c r="E17" s="9">
        <f t="shared" si="4"/>
        <v>5343.72</v>
      </c>
      <c r="F17" s="9">
        <f t="shared" si="3"/>
        <v>0</v>
      </c>
    </row>
    <row r="18" spans="1:6" x14ac:dyDescent="0.2">
      <c r="A18" s="6" t="s">
        <v>16</v>
      </c>
      <c r="B18" s="9">
        <v>-12882206.74</v>
      </c>
      <c r="C18" s="9">
        <v>354659.91</v>
      </c>
      <c r="D18" s="9">
        <v>489711.08</v>
      </c>
      <c r="E18" s="9">
        <f t="shared" si="4"/>
        <v>-13017257.91</v>
      </c>
      <c r="F18" s="9">
        <f t="shared" si="3"/>
        <v>-135051.16999999993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5" x14ac:dyDescent="0.2">
      <c r="A23" s="7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2024-02-01T18:03:49Z</cp:lastPrinted>
  <dcterms:created xsi:type="dcterms:W3CDTF">2014-02-09T04:04:15Z</dcterms:created>
  <dcterms:modified xsi:type="dcterms:W3CDTF">2024-02-01T18:03:50Z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