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<sst xmlns="http://schemas.openxmlformats.org/spreadsheetml/2006/main" count="27" uniqueCount="27">
  <si>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</si>
  <si>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</si>
  <si>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</si>
  <si>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</si>
  <si>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</si>
  <si>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</si>
  <si>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</si>
  <si>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</si>
  <si>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</si>
  <si>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</si>
  <si>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</si>
  <si>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</si>
  <si>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</si>
  <si>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</si>
  <si>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</si>
  <si>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</si>
  <si>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</si>
  <si>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</si>
  <si>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</si>
  <si>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</si>
  <si>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</si>
  <si>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</si>
  <si>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</si>
  <si>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</si>
  <si>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</si>
  <si>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</si>
  <si>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ESCUELA PREPARATORIA  REGIONAL DEL RINCON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</si>
</sst>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692150</xdr:colOff>
      <xdr:row>24</xdr:row>
      <xdr:rowOff>12700</xdr:rowOff>
    </xdr:from>
    <xdr:ext cx="3067050" cy="132714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B1BBAEA-E7A7-4354-9740-4FF0F9ED4FF8}"/>
            </a:ext>
          </a:extLst>
        </xdr:cNvPr>
        <xdr:cNvSpPr txBox="1"/>
      </xdr:nvSpPr>
      <xdr:spPr>
        <a:xfrm>
          <a:off x="692150" y="35623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2</xdr:col>
      <xdr:colOff>146050</xdr:colOff>
      <xdr:row>24</xdr:row>
      <xdr:rowOff>38100</xdr:rowOff>
    </xdr:from>
    <xdr:ext cx="2926378" cy="1465981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8A9898E-DF2B-4CE3-9E60-DFA0F1EA82EB}"/>
            </a:ext>
          </a:extLst>
        </xdr:cNvPr>
        <xdr:cNvSpPr txBox="1"/>
      </xdr:nvSpPr>
      <xdr:spPr>
        <a:xfrm>
          <a:off x="5105400" y="35877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C34" sqref="C34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25</v>
      </c>
    </row>
    <row r="3" spans="1:6" ht="10.5" x14ac:dyDescent="0.2">
      <c r="A3" s="2" t="s">
        <v>0</v>
      </c>
      <c r="B3" s="6">
        <f>B4+B12</f>
        <v>64425479.86999999</v>
      </c>
      <c r="C3" s="6">
        <f t="shared" ref="C3:F3" si="0">C4+C12</f>
        <v>34300022.969999999</v>
      </c>
      <c r="D3" s="6">
        <f t="shared" si="0"/>
        <v>33211660.760000002</v>
      </c>
      <c r="E3" s="6">
        <f t="shared" si="0"/>
        <v>65513842.079999998</v>
      </c>
      <c r="F3" s="6">
        <f t="shared" si="0"/>
        <v>1088362.2099999979</v>
      </c>
    </row>
    <row r="4" spans="1:6" ht="10.5" x14ac:dyDescent="0.2">
      <c r="A4" s="3" t="s">
        <v>4</v>
      </c>
      <c r="B4" s="6">
        <f>SUM(B5:B11)</f>
        <v>13562691.120000001</v>
      </c>
      <c r="C4" s="6">
        <f>SUM(C5:C11)</f>
        <v>34213471.890000001</v>
      </c>
      <c r="D4" s="6">
        <f>SUM(D5:D11)</f>
        <v>33211660.760000002</v>
      </c>
      <c r="E4" s="6">
        <f>SUM(E5:E11)</f>
        <v>14564502.249999998</v>
      </c>
      <c r="F4" s="6">
        <f>SUM(F5:F11)</f>
        <v>1001811.1299999978</v>
      </c>
    </row>
    <row r="5" spans="1:6" x14ac:dyDescent="0.2">
      <c r="A5" s="4" t="s">
        <v>5</v>
      </c>
      <c r="B5" s="7">
        <v>13562116.15</v>
      </c>
      <c r="C5" s="7">
        <v>19902494.5</v>
      </c>
      <c r="D5" s="7">
        <v>18902865.460000001</v>
      </c>
      <c r="E5" s="7">
        <f>B5+C5-D5</f>
        <v>14561745.189999998</v>
      </c>
      <c r="F5" s="7">
        <f t="shared" ref="F5:F11" si="1">E5-B5</f>
        <v>999629.03999999724</v>
      </c>
    </row>
    <row r="6" spans="1:6" x14ac:dyDescent="0.2">
      <c r="A6" s="4" t="s">
        <v>6</v>
      </c>
      <c r="B6" s="7">
        <v>574.97</v>
      </c>
      <c r="C6" s="7">
        <v>14310977.390000001</v>
      </c>
      <c r="D6" s="7">
        <v>14308795.300000001</v>
      </c>
      <c r="E6" s="7">
        <f t="shared" ref="E6:E11" si="2">B6+C6-D6</f>
        <v>2757.0600000005215</v>
      </c>
      <c r="F6" s="7">
        <f t="shared" si="1"/>
        <v>2182.0900000005213</v>
      </c>
    </row>
    <row r="7" spans="1:6" x14ac:dyDescent="0.2">
      <c r="A7" s="4" t="s">
        <v>7</v>
      </c>
      <c r="B7" s="7">
        <v>0</v>
      </c>
      <c r="C7" s="7">
        <v>0</v>
      </c>
      <c r="D7" s="7">
        <v>0</v>
      </c>
      <c r="E7" s="7">
        <f t="shared" si="2"/>
        <v>0</v>
      </c>
      <c r="F7" s="7">
        <f t="shared" si="1"/>
        <v>0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1"/>
        <v>0</v>
      </c>
    </row>
    <row r="9" spans="1:6" x14ac:dyDescent="0.2">
      <c r="A9" s="4" t="s">
        <v>2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f t="shared" si="1"/>
        <v>0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1"/>
        <v>0</v>
      </c>
    </row>
    <row r="12" spans="1:6" ht="10.5" x14ac:dyDescent="0.2">
      <c r="A12" s="3" t="s">
        <v>10</v>
      </c>
      <c r="B12" s="6">
        <f>SUM(B13:B21)</f>
        <v>50862788.749999993</v>
      </c>
      <c r="C12" s="6">
        <f>SUM(C13:C21)</f>
        <v>86551.08</v>
      </c>
      <c r="D12" s="6">
        <f>SUM(D13:D21)</f>
        <v>0</v>
      </c>
      <c r="E12" s="6">
        <f>SUM(E13:E21)</f>
        <v>50949339.829999998</v>
      </c>
      <c r="F12" s="6">
        <f>SUM(F13:F21)</f>
        <v>86551.080000000075</v>
      </c>
    </row>
    <row r="13" spans="1:6" x14ac:dyDescent="0.2">
      <c r="A13" s="4" t="s">
        <v>11</v>
      </c>
      <c r="B13" s="7">
        <v>0</v>
      </c>
      <c r="C13" s="7">
        <v>0</v>
      </c>
      <c r="D13" s="7">
        <v>0</v>
      </c>
      <c r="E13" s="7">
        <f>B13+C13-D13</f>
        <v>0</v>
      </c>
      <c r="F13" s="7">
        <f t="shared" ref="F13:F21" si="3">E13-B13</f>
        <v>0</v>
      </c>
    </row>
    <row r="14" spans="1:6" x14ac:dyDescent="0.2">
      <c r="A14" s="4" t="s">
        <v>12</v>
      </c>
      <c r="B14" s="8">
        <v>0</v>
      </c>
      <c r="C14" s="8">
        <v>0</v>
      </c>
      <c r="D14" s="8">
        <v>0</v>
      </c>
      <c r="E14" s="8">
        <f t="shared" ref="E14:E21" si="4">B14+C14-D14</f>
        <v>0</v>
      </c>
      <c r="F14" s="8">
        <f t="shared" si="3"/>
        <v>0</v>
      </c>
    </row>
    <row r="15" spans="1:6" x14ac:dyDescent="0.2">
      <c r="A15" s="4" t="s">
        <v>13</v>
      </c>
      <c r="B15" s="8">
        <v>50390691.539999999</v>
      </c>
      <c r="C15" s="8">
        <v>0</v>
      </c>
      <c r="D15" s="8">
        <v>0</v>
      </c>
      <c r="E15" s="8">
        <f t="shared" si="4"/>
        <v>50390691.539999999</v>
      </c>
      <c r="F15" s="8">
        <f t="shared" si="3"/>
        <v>0</v>
      </c>
    </row>
    <row r="16" spans="1:6" x14ac:dyDescent="0.2">
      <c r="A16" s="4" t="s">
        <v>14</v>
      </c>
      <c r="B16" s="7">
        <v>13348960.23</v>
      </c>
      <c r="C16" s="7">
        <v>86551.08</v>
      </c>
      <c r="D16" s="7">
        <v>0</v>
      </c>
      <c r="E16" s="7">
        <f t="shared" si="4"/>
        <v>13435511.310000001</v>
      </c>
      <c r="F16" s="7">
        <f t="shared" si="3"/>
        <v>86551.080000000075</v>
      </c>
    </row>
    <row r="17" spans="1:6" x14ac:dyDescent="0.2">
      <c r="A17" s="4" t="s">
        <v>15</v>
      </c>
      <c r="B17" s="7">
        <v>5343.72</v>
      </c>
      <c r="C17" s="7">
        <v>0</v>
      </c>
      <c r="D17" s="7">
        <v>0</v>
      </c>
      <c r="E17" s="7">
        <f t="shared" si="4"/>
        <v>5343.72</v>
      </c>
      <c r="F17" s="7">
        <f t="shared" si="3"/>
        <v>0</v>
      </c>
    </row>
    <row r="18" spans="1:6" x14ac:dyDescent="0.2">
      <c r="A18" s="4" t="s">
        <v>16</v>
      </c>
      <c r="B18" s="7">
        <v>-12882206.74</v>
      </c>
      <c r="C18" s="7">
        <v>0</v>
      </c>
      <c r="D18" s="7">
        <v>0</v>
      </c>
      <c r="E18" s="7">
        <f t="shared" si="4"/>
        <v>-12882206.74</v>
      </c>
      <c r="F18" s="7">
        <f t="shared" si="3"/>
        <v>0</v>
      </c>
    </row>
    <row r="19" spans="1:6" x14ac:dyDescent="0.2">
      <c r="A19" s="4" t="s">
        <v>17</v>
      </c>
      <c r="B19" s="7">
        <v>0</v>
      </c>
      <c r="C19" s="7">
        <v>0</v>
      </c>
      <c r="D19" s="7">
        <v>0</v>
      </c>
      <c r="E19" s="7">
        <f t="shared" si="4"/>
        <v>0</v>
      </c>
      <c r="F19" s="7">
        <f t="shared" si="3"/>
        <v>0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f t="shared" si="4"/>
        <v>0</v>
      </c>
      <c r="F20" s="7">
        <f t="shared" si="3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f t="shared" si="4"/>
        <v>0</v>
      </c>
      <c r="F21" s="7">
        <f t="shared" si="3"/>
        <v>0</v>
      </c>
    </row>
    <row r="23" spans="1:6" ht="12.5" x14ac:dyDescent="0.2">
      <c r="A23" s="5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2023-07-31T20:14:31Z</cp:lastPrinted>
  <dcterms:created xsi:type="dcterms:W3CDTF">2014-02-09T04:04:15Z</dcterms:created>
  <dcterms:modified xsi:type="dcterms:W3CDTF">2023-08-02T15:22:52Z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