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8_{9C91D36A-A547-4511-AE33-6EFDAB82FE7A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<sst xmlns="http://schemas.openxmlformats.org/spreadsheetml/2006/main" count="64" uniqueCount="64">
  <si>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</si>
  <si>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</si>
  <si>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</si>
  <si>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</si>
  <si>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</si>
  <si>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</si>
  <si>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</si>
  <si>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</si>
  <si>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</si>
  <si>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</si>
  <si>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</si>
  <si>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</si>
  <si>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</si>
  <si>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</si>
  <si>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</si>
  <si>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</si>
  <si>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</si>
  <si>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</si>
  <si>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</si>
  <si>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</si>
  <si>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</si>
  <si>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</si>
  <si>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</si>
  <si>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</si>
  <si>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</si>
  <si>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</si>
  <si>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</si>
  <si>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</si>
  <si>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</si>
  <si>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</si>
  <si>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</si>
  <si>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</si>
  <si>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</si>
  <si>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</si>
  <si>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</si>
  <si>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</si>
  <si>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</si>
  <si>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</si>
  <si>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</si>
  <si>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</si>
  <si>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</si>
  <si>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</si>
  <si>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</si>
  <si>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</si>
  <si>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</si>
  <si>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</si>
  <si>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</si>
  <si>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</si>
  <si>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</si>
  <si>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</si>
  <si>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</si>
  <si>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</si>
  <si>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</si>
  <si>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</si>
  <si>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</si>
  <si>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</si>
  <si>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</si>
  <si>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</si>
  <si>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</si>
  <si>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</si>
  <si>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</si>
  <si>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</si>
  <si>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</si>
  <si>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ESCUELA PREPARATORIA  REGIONAL DEL RINCON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</si>
</sst>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36751465.170000002</v>
      </c>
      <c r="C6" s="5">
        <f t="shared" ref="C6:G6" si="0">+C7+C10+C19+C23+C26+C31</f>
        <v>7193116.3799999999</v>
      </c>
      <c r="D6" s="5">
        <f t="shared" si="0"/>
        <v>43944581.549999997</v>
      </c>
      <c r="E6" s="5">
        <f t="shared" si="0"/>
        <v>39664585.060000002</v>
      </c>
      <c r="F6" s="5">
        <f t="shared" si="0"/>
        <v>39024534.18</v>
      </c>
      <c r="G6" s="5">
        <f t="shared" si="0"/>
        <v>4279996.4899999974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30656089.899999999</v>
      </c>
      <c r="C10" s="11">
        <f>SUM(C11:C18)</f>
        <v>6989107.7199999997</v>
      </c>
      <c r="D10" s="11">
        <f t="shared" ref="D10:G10" si="2">SUM(D11:D18)</f>
        <v>37645197.619999997</v>
      </c>
      <c r="E10" s="11">
        <f t="shared" si="2"/>
        <v>34591451.93</v>
      </c>
      <c r="F10" s="11">
        <f t="shared" si="2"/>
        <v>33961912.310000002</v>
      </c>
      <c r="G10" s="11">
        <f t="shared" si="2"/>
        <v>3053745.6899999976</v>
      </c>
      <c r="H10" s="9">
        <v>0</v>
      </c>
    </row>
    <row r="11" spans="1:8" x14ac:dyDescent="0.2">
      <c r="A11" s="15" t="s">
        <v>4</v>
      </c>
      <c r="B11" s="12">
        <v>29090403.32</v>
      </c>
      <c r="C11" s="12">
        <v>6989107.7199999997</v>
      </c>
      <c r="D11" s="12">
        <f t="shared" ref="D11:D18" si="3">B11+C11</f>
        <v>36079511.039999999</v>
      </c>
      <c r="E11" s="12">
        <v>33025765.350000001</v>
      </c>
      <c r="F11" s="12">
        <v>32405261.390000001</v>
      </c>
      <c r="G11" s="12">
        <f t="shared" ref="G11:G18" si="4">D11-E11</f>
        <v>3053745.6899999976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1565686.58</v>
      </c>
      <c r="C13" s="12">
        <v>0</v>
      </c>
      <c r="D13" s="12">
        <f t="shared" si="3"/>
        <v>1565686.58</v>
      </c>
      <c r="E13" s="12">
        <v>1565686.58</v>
      </c>
      <c r="F13" s="12">
        <v>1556650.92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6095375.2699999996</v>
      </c>
      <c r="C19" s="11">
        <f>SUM(C20:C22)</f>
        <v>204008.66</v>
      </c>
      <c r="D19" s="11">
        <f t="shared" ref="D19:G19" si="5">SUM(D20:D22)</f>
        <v>6299383.9299999997</v>
      </c>
      <c r="E19" s="11">
        <f t="shared" si="5"/>
        <v>5073133.13</v>
      </c>
      <c r="F19" s="11">
        <f t="shared" si="5"/>
        <v>5062621.87</v>
      </c>
      <c r="G19" s="11">
        <f t="shared" si="5"/>
        <v>1226250.7999999998</v>
      </c>
      <c r="H19" s="9">
        <v>0</v>
      </c>
    </row>
    <row r="20" spans="1:8" x14ac:dyDescent="0.2">
      <c r="A20" s="15" t="s">
        <v>13</v>
      </c>
      <c r="B20" s="12">
        <v>6095375.2699999996</v>
      </c>
      <c r="C20" s="12">
        <v>204008.66</v>
      </c>
      <c r="D20" s="12">
        <f t="shared" ref="D20:D22" si="6">B20+C20</f>
        <v>6299383.9299999997</v>
      </c>
      <c r="E20" s="12">
        <v>5073133.13</v>
      </c>
      <c r="F20" s="12">
        <v>5062621.87</v>
      </c>
      <c r="G20" s="12">
        <f t="shared" ref="G20:G22" si="7">D20-E20</f>
        <v>1226250.7999999998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3">
      <c r="A37" s="10"/>
      <c r="B37" s="13">
        <f t="shared" ref="B37:G37" si="17">+B6+B33+B34+B35</f>
        <v>36751465.170000002</v>
      </c>
      <c r="C37" s="13">
        <f t="shared" si="17"/>
        <v>7193116.3799999999</v>
      </c>
      <c r="D37" s="13">
        <f t="shared" si="17"/>
        <v>43944581.549999997</v>
      </c>
      <c r="E37" s="13">
        <f t="shared" si="17"/>
        <v>39664585.060000002</v>
      </c>
      <c r="F37" s="13">
        <f t="shared" si="17"/>
        <v>39024534.18</v>
      </c>
      <c r="G37" s="13">
        <f t="shared" si="17"/>
        <v>4279996.4899999974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2017-03-30T22:19:49Z</cp:lastPrinted>
  <dcterms:created xsi:type="dcterms:W3CDTF">2012-12-11T21:13:37Z</dcterms:created>
  <dcterms:modified xsi:type="dcterms:W3CDTF">2025-01-28T15:52:48Z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